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activeTab="8"/>
  </bookViews>
  <sheets>
    <sheet name="23.02.03" sheetId="5" r:id="rId1"/>
    <sheet name="Коды программ" sheetId="4" r:id="rId2"/>
    <sheet name="22.02.06" sheetId="6" r:id="rId3"/>
    <sheet name="09.02.07" sheetId="7" r:id="rId4"/>
    <sheet name="15.02.08" sheetId="8" r:id="rId5"/>
    <sheet name="13.02.11" sheetId="9" r:id="rId6"/>
    <sheet name="19.02.10" sheetId="10" r:id="rId7"/>
    <sheet name="13.01.10" sheetId="11" r:id="rId8"/>
    <sheet name="15.01.32" sheetId="12" r:id="rId9"/>
  </sheets>
  <externalReferences>
    <externalReference r:id="rId10"/>
    <externalReference r:id="rId11"/>
    <externalReference r:id="rId12"/>
  </externalReferences>
  <calcPr calcId="145621"/>
</workbook>
</file>

<file path=xl/calcChain.xml><?xml version="1.0" encoding="utf-8"?>
<calcChain xmlns="http://schemas.openxmlformats.org/spreadsheetml/2006/main">
  <c r="AH8" i="12" l="1"/>
  <c r="D8" i="12"/>
  <c r="AH8" i="11"/>
  <c r="D8" i="11"/>
  <c r="AH8" i="10"/>
  <c r="D8" i="10"/>
  <c r="AH8" i="9"/>
  <c r="D8" i="9"/>
  <c r="AH8" i="8"/>
  <c r="D8" i="8"/>
  <c r="AH8" i="7"/>
  <c r="D8" i="7"/>
  <c r="AH8" i="6"/>
  <c r="D8" i="6"/>
  <c r="AH9" i="5"/>
  <c r="D9" i="5"/>
  <c r="AH12" i="12" l="1"/>
  <c r="D12" i="12"/>
  <c r="AH11" i="12"/>
  <c r="D11" i="12"/>
  <c r="AH10" i="12"/>
  <c r="D10" i="12"/>
  <c r="AH9" i="12"/>
  <c r="D9" i="12"/>
  <c r="AH12" i="11"/>
  <c r="D12" i="11"/>
  <c r="AH11" i="11"/>
  <c r="D11" i="11"/>
  <c r="AH10" i="11"/>
  <c r="D10" i="11"/>
  <c r="AH9" i="11"/>
  <c r="D9" i="11"/>
  <c r="AH12" i="10"/>
  <c r="D12" i="10"/>
  <c r="AH11" i="10"/>
  <c r="D11" i="10"/>
  <c r="AH10" i="10"/>
  <c r="D10" i="10"/>
  <c r="AH9" i="10"/>
  <c r="D9" i="10"/>
  <c r="AH12" i="9"/>
  <c r="D12" i="9"/>
  <c r="AH11" i="9"/>
  <c r="D11" i="9"/>
  <c r="AH10" i="9"/>
  <c r="D10" i="9"/>
  <c r="AH9" i="9"/>
  <c r="D9" i="9"/>
  <c r="AH12" i="8"/>
  <c r="D12" i="8"/>
  <c r="AH11" i="8"/>
  <c r="D11" i="8"/>
  <c r="AH10" i="8"/>
  <c r="D10" i="8"/>
  <c r="AH9" i="8"/>
  <c r="D9" i="8"/>
  <c r="AH12" i="7"/>
  <c r="D12" i="7"/>
  <c r="AH11" i="7"/>
  <c r="D11" i="7"/>
  <c r="AH10" i="7"/>
  <c r="D10" i="7"/>
  <c r="AH9" i="7"/>
  <c r="D9" i="7"/>
  <c r="AH12" i="6"/>
  <c r="D12" i="6"/>
  <c r="AH11" i="6"/>
  <c r="D11" i="6"/>
  <c r="AH10" i="6"/>
  <c r="D10" i="6"/>
  <c r="AH9" i="6"/>
  <c r="D9" i="6"/>
  <c r="AH10" i="5" l="1"/>
  <c r="AH11" i="5"/>
  <c r="AH12" i="5"/>
  <c r="AH13" i="5"/>
  <c r="D10" i="5"/>
  <c r="D11" i="5"/>
  <c r="D12" i="5"/>
  <c r="D13" i="5"/>
</calcChain>
</file>

<file path=xl/sharedStrings.xml><?xml version="1.0" encoding="utf-8"?>
<sst xmlns="http://schemas.openxmlformats.org/spreadsheetml/2006/main" count="1995" uniqueCount="1344">
  <si>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</si>
  <si>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</si>
  <si>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</si>
  <si>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</si>
  <si>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</si>
  <si>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</si>
  <si>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</si>
  <si>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</si>
  <si>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</si>
  <si>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</si>
  <si>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</si>
  <si>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</si>
  <si>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</si>
  <si>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</si>
  <si>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</si>
  <si>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</si>
  <si>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</si>
  <si>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</si>
  <si>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</si>
  <si>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</si>
  <si>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</si>
  <si>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</si>
  <si>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</si>
  <si>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</si>
  <si>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</si>
  <si>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</si>
  <si>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</si>
  <si>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</si>
  <si>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</si>
  <si>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</si>
  <si>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</si>
  <si>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</si>
  <si>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</si>
  <si>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</si>
  <si>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</si>
  <si>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</si>
  <si>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</si>
  <si>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</si>
  <si>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</si>
  <si>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</si>
  <si>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</si>
  <si>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</si>
  <si>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</si>
  <si>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</si>
  <si>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</si>
  <si>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</si>
  <si>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</si>
  <si>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</si>
  <si>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</si>
  <si>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</si>
  <si>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</si>
  <si>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</si>
  <si>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</si>
  <si>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</si>
  <si>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</si>
  <si>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</si>
  <si>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</si>
  <si>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</si>
  <si>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</si>
  <si>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</si>
  <si>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</si>
  <si>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</si>
  <si>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</si>
  <si>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</si>
  <si>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</si>
  <si>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</si>
  <si>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</si>
  <si>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</si>
  <si>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</si>
  <si>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</si>
  <si>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</si>
  <si>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</si>
  <si>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</si>
  <si>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</si>
  <si>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</si>
  <si>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</si>
  <si>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</si>
  <si>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</si>
  <si>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</si>
  <si>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</si>
  <si>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</si>
  <si>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</si>
  <si>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</si>
  <si>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</si>
  <si>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</si>
  <si>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</si>
  <si>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</si>
  <si>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</si>
  <si>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</si>
  <si>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</si>
  <si>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</si>
  <si>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</si>
  <si>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</si>
  <si>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</si>
  <si>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</si>
  <si>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</si>
  <si>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</si>
  <si>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</si>
  <si>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</si>
  <si>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</si>
  <si>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</si>
  <si>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</si>
  <si>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</si>
  <si>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</si>
  <si>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</si>
  <si>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</si>
  <si>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</si>
  <si>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</si>
  <si>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</si>
  <si>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</si>
  <si>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</si>
  <si>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</si>
  <si>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</si>
  <si>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</si>
  <si>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</si>
  <si>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</si>
  <si>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</si>
  <si>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</si>
  <si>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</si>
  <si>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</si>
  <si>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</si>
  <si>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</si>
  <si>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</si>
  <si>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</si>
  <si>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</si>
  <si>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</si>
  <si>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</si>
  <si>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</si>
  <si>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</si>
  <si>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</si>
  <si>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</si>
  <si>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</si>
  <si>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</si>
  <si>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</si>
  <si>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</si>
  <si>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</si>
  <si>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</si>
  <si>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</si>
  <si>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</si>
  <si>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</si>
  <si>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</si>
  <si>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</si>
  <si>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</si>
  <si>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</si>
  <si>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</si>
  <si>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</si>
  <si>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</si>
  <si>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</si>
  <si>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</si>
  <si>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</si>
  <si>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</si>
  <si>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</si>
  <si>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</si>
  <si>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</si>
  <si>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</si>
  <si>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</si>
  <si>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</si>
  <si>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</si>
  <si>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</si>
  <si>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</si>
  <si>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</si>
  <si>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</si>
  <si>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</si>
  <si>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</si>
  <si>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</si>
  <si>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</si>
  <si>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</si>
  <si>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</si>
  <si>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</si>
  <si>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</si>
  <si>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</si>
  <si>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</si>
  <si>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</si>
  <si>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</si>
  <si>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</si>
  <si>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</si>
  <si>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</si>
  <si>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</si>
  <si>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</si>
  <si>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</si>
  <si>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</si>
  <si>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</si>
  <si>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</si>
  <si>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</si>
  <si>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</si>
  <si>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</si>
  <si>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</si>
  <si>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</si>
  <si>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</si>
  <si>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</si>
  <si>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</si>
  <si>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</si>
  <si>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</si>
  <si>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</si>
  <si>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</si>
  <si>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</si>
  <si>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</si>
  <si>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</si>
  <si>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</si>
  <si>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</si>
  <si>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</si>
  <si>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</si>
  <si>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</si>
  <si>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</si>
  <si>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</si>
  <si>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</si>
  <si>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</si>
  <si>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</si>
  <si>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</si>
  <si>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</si>
  <si>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</si>
  <si>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</si>
  <si>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</si>
  <si>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</si>
  <si>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</si>
  <si>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</si>
  <si>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</si>
  <si>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</si>
  <si>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</si>
  <si>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</si>
  <si>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</si>
  <si>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</si>
  <si>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</si>
  <si>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</si>
  <si>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</si>
  <si>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</si>
  <si>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</si>
  <si>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</si>
  <si>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</si>
  <si>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</si>
  <si>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</si>
  <si>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</si>
  <si>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</si>
  <si>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</si>
  <si>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</si>
  <si>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</si>
  <si>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</si>
  <si>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</si>
  <si>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</si>
  <si>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</si>
  <si>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</si>
  <si>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</si>
  <si>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</si>
  <si>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</si>
  <si>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</si>
  <si>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</si>
  <si>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</si>
  <si>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</si>
  <si>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</si>
  <si>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</si>
  <si>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</si>
  <si>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</si>
  <si>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</si>
  <si>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</si>
  <si>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</si>
  <si>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</si>
  <si>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</si>
  <si>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</si>
  <si>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</si>
  <si>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</si>
  <si>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</si>
  <si>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</si>
  <si>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</si>
  <si>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</si>
  <si>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</si>
  <si>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</si>
  <si>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</si>
  <si>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</si>
  <si>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</si>
  <si>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</si>
  <si>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</si>
  <si>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</si>
  <si>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</si>
  <si>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</si>
  <si>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</si>
  <si>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</si>
  <si>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</si>
  <si>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</si>
  <si>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</si>
  <si>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</si>
  <si>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</si>
  <si>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</si>
  <si>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</si>
  <si>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</si>
  <si>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</si>
  <si>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</si>
  <si>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</si>
  <si>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</si>
  <si>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</si>
  <si>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</si>
  <si>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</si>
  <si>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</si>
  <si>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</si>
  <si>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</si>
  <si>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</si>
  <si>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</si>
  <si>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</si>
  <si>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</si>
  <si>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</si>
  <si>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</si>
  <si>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</si>
  <si>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</si>
  <si>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</si>
  <si>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</si>
  <si>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</si>
  <si>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</si>
  <si>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</si>
  <si>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</si>
  <si>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</si>
  <si>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</si>
  <si>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</si>
  <si>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</si>
  <si>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</si>
  <si>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</si>
  <si>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</si>
  <si>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</si>
  <si>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</si>
  <si>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</si>
  <si>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</si>
  <si>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</si>
  <si>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</si>
  <si>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</si>
  <si>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</si>
  <si>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</si>
  <si>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</si>
  <si>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</si>
  <si>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</si>
  <si>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</si>
  <si>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</si>
  <si>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</si>
  <si>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</si>
  <si>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</si>
  <si>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</si>
  <si>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</si>
  <si>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</si>
  <si>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</si>
  <si>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</si>
  <si>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</si>
  <si>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</si>
  <si>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</si>
  <si>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</si>
  <si>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</si>
  <si>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</si>
  <si>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</si>
  <si>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</si>
  <si>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</si>
  <si>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</si>
  <si>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</si>
  <si>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</si>
  <si>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</si>
  <si>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</si>
  <si>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</si>
  <si>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</si>
  <si>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</si>
  <si>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</si>
  <si>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</si>
  <si>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</si>
  <si>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</si>
  <si>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</si>
  <si>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</si>
  <si>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</si>
  <si>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</si>
  <si>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</si>
  <si>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</si>
  <si>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</si>
  <si>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</si>
  <si>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</si>
  <si>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</si>
  <si>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</si>
  <si>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</si>
  <si>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</si>
  <si>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</si>
  <si>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</si>
  <si>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</si>
  <si>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</si>
  <si>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</si>
  <si>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</si>
  <si>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</si>
  <si>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</si>
  <si>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</si>
  <si>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</si>
  <si>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</si>
  <si>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</si>
  <si>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</si>
  <si>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</si>
  <si>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</si>
  <si>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</si>
  <si>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</si>
  <si>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</si>
  <si>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</si>
  <si>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</si>
  <si>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</si>
  <si>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</si>
  <si>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</si>
  <si>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</si>
  <si>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</si>
  <si>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</si>
  <si>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</si>
  <si>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</si>
  <si>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</si>
  <si>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</si>
  <si>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</si>
  <si>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</si>
  <si>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</si>
  <si>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</si>
  <si>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</si>
  <si>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</si>
  <si>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</si>
  <si>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</si>
  <si>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</si>
  <si>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</si>
  <si>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</si>
  <si>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</si>
  <si>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</si>
  <si>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</si>
  <si>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</si>
  <si>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</si>
  <si>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</si>
  <si>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</si>
  <si>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</si>
  <si>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</si>
  <si>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</si>
  <si>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</si>
  <si>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</si>
  <si>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</si>
  <si>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</si>
  <si>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</si>
  <si>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</si>
  <si>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</si>
  <si>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</si>
  <si>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</si>
  <si>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</si>
  <si>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</si>
  <si>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</si>
  <si>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</si>
  <si>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</si>
  <si>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</si>
  <si>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</si>
  <si>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</si>
  <si>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</si>
  <si>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</si>
  <si>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</si>
  <si>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</si>
  <si>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</si>
  <si>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</si>
  <si>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</si>
  <si>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</si>
  <si>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</si>
  <si>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</si>
  <si>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</si>
  <si>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</si>
  <si>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</si>
  <si>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</si>
  <si>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</si>
  <si>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</si>
  <si>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</si>
  <si>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</si>
  <si>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</si>
  <si>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</si>
  <si>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</si>
  <si>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</si>
  <si>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</si>
  <si>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</si>
  <si>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</si>
  <si>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</si>
  <si>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</si>
  <si>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</si>
  <si>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</si>
  <si>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</si>
  <si>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</si>
  <si>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</si>
  <si>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</si>
  <si>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</si>
  <si>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</si>
  <si>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</si>
  <si>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</si>
  <si>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</si>
  <si>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</si>
  <si>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</si>
  <si>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</si>
  <si>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</si>
  <si>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</si>
  <si>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</si>
  <si>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</si>
  <si>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</si>
  <si>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</si>
  <si>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</si>
  <si>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</si>
  <si>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</si>
  <si>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</si>
  <si>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</si>
  <si>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</si>
  <si>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</si>
  <si>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</si>
  <si>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</si>
  <si>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</si>
  <si>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</si>
  <si>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</si>
  <si>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</si>
  <si>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</si>
  <si>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</si>
  <si>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</si>
  <si>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</si>
  <si>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</si>
  <si>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</si>
  <si>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</si>
  <si>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</si>
  <si>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</si>
  <si>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</si>
  <si>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</si>
  <si>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</si>
  <si>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</si>
  <si>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</si>
  <si>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</si>
  <si>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</si>
  <si>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</si>
  <si>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</si>
  <si>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</si>
  <si>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</si>
  <si>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</si>
  <si>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</si>
  <si>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</si>
  <si>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</si>
  <si>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</si>
  <si>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</si>
  <si>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</si>
  <si>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</si>
  <si>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</si>
  <si>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</si>
  <si>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</si>
  <si>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</si>
  <si>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</si>
  <si>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</si>
  <si>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</si>
  <si>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</si>
  <si>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</si>
  <si>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</si>
  <si>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</si>
  <si>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</si>
  <si>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</si>
  <si>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</si>
  <si>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</si>
  <si>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</si>
  <si>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</si>
  <si>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</si>
  <si>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</si>
  <si>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</si>
  <si>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</si>
  <si>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</si>
  <si>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</si>
  <si>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</si>
  <si>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</si>
  <si>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</si>
  <si>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</si>
  <si>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</si>
  <si>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</si>
  <si>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</si>
  <si>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</si>
  <si>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</si>
  <si>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</si>
  <si>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</si>
  <si>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</si>
  <si>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</si>
  <si>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</si>
  <si>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</si>
  <si>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</si>
  <si>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</si>
  <si>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</si>
  <si>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</si>
  <si>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</si>
  <si>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</si>
  <si>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</si>
  <si>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</si>
  <si>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</si>
  <si>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</si>
  <si>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</si>
  <si>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</si>
  <si>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</si>
  <si>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</si>
  <si>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</si>
  <si>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</si>
  <si>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</si>
  <si>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</si>
  <si>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</si>
  <si>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</si>
  <si>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</si>
  <si>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</si>
  <si>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</si>
  <si>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</si>
  <si>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</si>
  <si>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</si>
  <si>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</si>
  <si>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</si>
  <si>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</si>
  <si>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</si>
  <si>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</si>
  <si>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</si>
  <si>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</si>
  <si>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</si>
  <si>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</si>
  <si>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</si>
  <si>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</si>
  <si>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</si>
  <si>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</si>
  <si>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</si>
  <si>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</si>
  <si>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</si>
  <si>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</si>
  <si>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</si>
  <si>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</si>
  <si>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</si>
  <si>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</si>
  <si>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</si>
  <si>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</si>
  <si>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</si>
  <si>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</si>
  <si>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</si>
  <si>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</si>
  <si>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</si>
  <si>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</si>
  <si>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</si>
  <si>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</si>
  <si>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</si>
  <si>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</si>
  <si>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</si>
  <si>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</si>
  <si>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</si>
  <si>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</si>
  <si>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</si>
  <si>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</si>
  <si>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</si>
  <si>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</si>
  <si>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</si>
  <si>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</si>
  <si>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</si>
  <si>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</si>
  <si>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</si>
  <si>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</si>
  <si>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</si>
  <si>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</si>
  <si>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</si>
  <si>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</si>
  <si>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</si>
  <si>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</si>
  <si>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</si>
  <si>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</si>
  <si>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</si>
  <si>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</si>
  <si>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</si>
  <si>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</si>
  <si>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</si>
  <si>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</si>
  <si>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</si>
  <si>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</si>
  <si>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</si>
  <si>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</si>
  <si>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</si>
  <si>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</si>
  <si>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</si>
  <si>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</si>
  <si>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</si>
  <si>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</si>
  <si>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</si>
  <si>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</si>
  <si>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</si>
  <si>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</si>
  <si>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</si>
  <si>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</si>
  <si>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</si>
  <si>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</si>
  <si>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</si>
  <si>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</si>
  <si>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</si>
  <si>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</si>
  <si>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</si>
  <si>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</si>
  <si>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</si>
  <si>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</si>
  <si>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</si>
  <si>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</si>
  <si>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</si>
  <si>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</si>
  <si>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</si>
  <si>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</si>
  <si>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</si>
  <si>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</si>
  <si>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</si>
  <si>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</si>
  <si>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</si>
  <si>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</si>
  <si>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</si>
  <si>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</si>
  <si>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</si>
  <si>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</si>
  <si>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</si>
  <si>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</si>
  <si>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</si>
  <si>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</si>
  <si>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</si>
  <si>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</si>
  <si>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</si>
  <si>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</si>
  <si>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</si>
  <si>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</si>
  <si>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</si>
  <si>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</si>
  <si>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</si>
  <si>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</si>
  <si>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</si>
  <si>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</si>
  <si>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</si>
  <si>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</si>
  <si>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</si>
  <si>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</si>
  <si>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</si>
  <si>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</si>
  <si>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</si>
  <si>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</si>
  <si>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</si>
  <si>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</si>
  <si>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</si>
  <si>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</si>
  <si>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</si>
  <si>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</si>
  <si>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</si>
  <si>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</si>
  <si>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</si>
  <si>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</si>
  <si>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</si>
  <si>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</si>
  <si>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</si>
  <si>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</si>
  <si>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</si>
  <si>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</si>
  <si>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</si>
  <si>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</si>
  <si>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</si>
  <si>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</si>
  <si>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</si>
  <si>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</si>
  <si>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</si>
  <si>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</si>
  <si>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</si>
  <si>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</si>
  <si>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</si>
  <si>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</si>
  <si>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</si>
  <si>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</si>
  <si>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</si>
  <si>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</si>
  <si>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</si>
  <si>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</si>
  <si>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</si>
  <si>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</si>
  <si>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</si>
  <si>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</si>
  <si>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</si>
  <si>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</si>
  <si>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</si>
  <si>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</si>
  <si>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</si>
  <si>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</si>
  <si>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</si>
  <si>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</si>
  <si>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</si>
  <si>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</si>
  <si>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</si>
  <si>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</si>
  <si>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</si>
  <si>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</si>
  <si>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</si>
  <si>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</si>
  <si>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</si>
  <si>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</si>
  <si>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</si>
  <si>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</si>
  <si>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</si>
  <si>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</si>
  <si>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</si>
  <si>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</si>
  <si>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</si>
  <si>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</si>
  <si>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</si>
  <si>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</si>
  <si>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</si>
  <si>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</si>
  <si>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</si>
  <si>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</si>
  <si>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</si>
  <si>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</si>
  <si>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</si>
  <si>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</si>
  <si>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</si>
  <si>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</si>
  <si>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</si>
  <si>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</si>
  <si>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</si>
  <si>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</si>
  <si>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</si>
  <si>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</si>
  <si>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</si>
  <si>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</si>
  <si>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</si>
  <si>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</si>
  <si>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</si>
  <si>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</si>
  <si>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</si>
  <si>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</si>
  <si>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</si>
  <si>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</si>
  <si>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</si>
  <si>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</si>
  <si>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</si>
  <si>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</si>
  <si>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</si>
  <si>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</si>
  <si>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</si>
  <si>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</si>
  <si>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</si>
  <si>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</si>
  <si>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</si>
  <si>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</si>
  <si>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</si>
  <si>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</si>
  <si>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</si>
  <si>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</si>
  <si>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</si>
  <si>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</si>
  <si>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</si>
  <si>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</si>
  <si>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</si>
  <si>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</si>
  <si>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</si>
  <si>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</si>
  <si>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</si>
  <si>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</si>
  <si>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</si>
  <si>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</si>
  <si>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</si>
  <si>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</si>
  <si>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</si>
  <si>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</si>
  <si>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</si>
  <si>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</si>
  <si>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</si>
  <si>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</si>
  <si>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</si>
  <si>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</si>
  <si>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</si>
  <si>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</si>
  <si>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</si>
  <si>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</si>
  <si>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</si>
  <si>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</si>
  <si>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</si>
  <si>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</si>
  <si>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</si>
  <si>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</si>
  <si>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</si>
  <si>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</si>
  <si>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</si>
  <si>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</si>
  <si>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</si>
  <si>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</si>
  <si>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</si>
  <si>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</si>
  <si>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</si>
  <si>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</si>
  <si>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</si>
  <si>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</si>
  <si>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</si>
  <si>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</si>
  <si>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</si>
  <si>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</si>
  <si>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</si>
  <si>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</si>
  <si>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</si>
  <si>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</si>
  <si>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</si>
  <si>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</si>
  <si>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</si>
  <si>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</si>
  <si>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</si>
  <si>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</si>
  <si>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</si>
  <si>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</si>
  <si>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</si>
  <si>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</si>
  <si>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</si>
  <si>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</si>
  <si>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</si>
  <si>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</si>
  <si>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</si>
  <si>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</si>
  <si>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</si>
  <si>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</si>
  <si>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</si>
  <si>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</si>
  <si>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</si>
  <si>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</si>
  <si>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</si>
  <si>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</si>
  <si>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</si>
  <si>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</si>
  <si>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</si>
  <si>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</si>
  <si>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</si>
  <si>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</si>
  <si>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</si>
  <si>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</si>
  <si>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</si>
  <si>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</si>
  <si>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</si>
  <si>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</si>
  <si>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</si>
  <si>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</si>
  <si>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</si>
  <si>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</si>
  <si>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</si>
  <si>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</si>
  <si>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</si>
  <si>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</si>
  <si>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</si>
  <si>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</si>
  <si>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</si>
  <si>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</si>
  <si>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</si>
  <si>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</si>
  <si>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</si>
  <si>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</si>
  <si>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</si>
  <si>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</si>
  <si>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</si>
  <si>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</si>
  <si>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</si>
  <si>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</si>
  <si>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</si>
  <si>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</si>
  <si>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</si>
  <si>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</si>
  <si>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</si>
  <si>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</si>
  <si>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</si>
  <si>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</si>
  <si>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</si>
  <si>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</si>
  <si>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</si>
  <si>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</si>
  <si>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</si>
  <si>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</si>
  <si>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</si>
  <si>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</si>
  <si>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</si>
  <si>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</si>
  <si>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</si>
  <si>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</si>
  <si>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</si>
  <si>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</si>
  <si>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</si>
  <si>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</si>
  <si>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</si>
  <si>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</si>
  <si>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</si>
  <si>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</si>
  <si>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</si>
  <si>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</si>
  <si>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</si>
  <si>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</si>
  <si>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</si>
  <si>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</si>
  <si>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</si>
  <si>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</si>
  <si>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</si>
  <si>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</si>
  <si>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</si>
  <si>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</si>
  <si>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</si>
  <si>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</si>
  <si>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</si>
  <si>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</si>
  <si>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</si>
  <si>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</si>
  <si>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</si>
  <si>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</si>
  <si>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</si>
  <si>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</si>
  <si>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</si>
  <si>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</si>
  <si>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</si>
  <si>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</si>
  <si>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</si>
  <si>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</si>
  <si>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</si>
  <si>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</si>
  <si>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</si>
  <si>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</si>
  <si>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</si>
  <si>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</si>
  <si>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</si>
  <si>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</si>
  <si>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</si>
  <si>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</si>
  <si>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</si>
  <si>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</si>
  <si>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</si>
  <si>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</si>
  <si>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</si>
  <si>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</si>
  <si>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</si>
  <si>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</si>
  <si>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</si>
  <si>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</si>
  <si>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</si>
  <si>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</si>
  <si>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</si>
  <si>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</si>
  <si>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</si>
  <si>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</si>
  <si>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</si>
  <si>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</si>
  <si>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</si>
  <si>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</si>
  <si>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</si>
  <si>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</si>
  <si>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</si>
  <si>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</si>
  <si>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</si>
  <si>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</si>
  <si>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</si>
  <si>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</si>
  <si>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</si>
  <si>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</si>
  <si>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</si>
  <si>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</si>
  <si>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</si>
  <si>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</si>
  <si>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</si>
  <si>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</si>
  <si>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</si>
  <si>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</si>
  <si>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</si>
  <si>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</si>
  <si>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</si>
  <si>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</si>
  <si>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</si>
  <si>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</si>
  <si>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</si>
  <si>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</si>
  <si>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</si>
  <si>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</si>
  <si>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</si>
  <si>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</si>
  <si>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</si>
  <si>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</si>
  <si>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</si>
  <si>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</si>
  <si>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</si>
  <si>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</si>
  <si>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</si>
  <si>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</si>
  <si>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</si>
  <si>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</si>
  <si>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</si>
  <si>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</si>
  <si>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</si>
  <si>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</si>
  <si>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</si>
  <si>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</si>
  <si>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</si>
  <si>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</si>
  <si>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</si>
  <si>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</si>
  <si>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</si>
  <si>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</si>
  <si>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</si>
  <si>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</si>
  <si>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</si>
  <si>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</si>
  <si>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</si>
  <si>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</si>
  <si>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</si>
  <si>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</si>
  <si>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</si>
  <si>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</si>
  <si>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</si>
  <si>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</si>
  <si>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</si>
  <si>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</si>
  <si>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</si>
  <si>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</si>
  <si>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</si>
  <si>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</si>
  <si>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</si>
  <si>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</si>
  <si>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</si>
  <si>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</si>
  <si>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</si>
  <si>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</si>
  <si>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</si>
  <si>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</si>
  <si>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</si>
  <si>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</si>
  <si>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</si>
  <si>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</si>
  <si>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</si>
  <si>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</si>
  <si>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</si>
  <si>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</si>
  <si>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</si>
  <si>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</si>
  <si>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</si>
  <si>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</si>
  <si>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</si>
  <si>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</si>
  <si>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</si>
  <si>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</si>
  <si>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</si>
  <si>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</si>
  <si>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</si>
  <si>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</si>
  <si>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</si>
  <si>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</si>
  <si>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</si>
  <si>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</si>
  <si>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</si>
  <si>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</si>
  <si>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</si>
  <si>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</si>
  <si>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</si>
  <si>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</si>
  <si>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</si>
  <si>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</si>
  <si>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</si>
  <si>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</si>
  <si>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</si>
  <si>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</si>
  <si>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</si>
  <si>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</si>
  <si>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</si>
  <si>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</si>
  <si>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</si>
  <si>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</si>
  <si>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</si>
  <si>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</si>
  <si>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</si>
  <si>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</si>
  <si>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</si>
  <si>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</si>
  <si>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</si>
  <si>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</si>
  <si>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</si>
  <si>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</si>
  <si>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</si>
  <si>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</si>
  <si>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</si>
  <si>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</si>
  <si>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</si>
  <si>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</si>
  <si>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</si>
  <si>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</si>
  <si>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</si>
  <si>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</si>
  <si>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</si>
  <si>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</si>
  <si>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</si>
  <si>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</si>
  <si>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</si>
  <si>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</si>
  <si>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</si>
  <si>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</si>
  <si>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</si>
  <si>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</si>
  <si>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</si>
  <si>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</si>
  <si>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</si>
  <si>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</si>
  <si>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</si>
  <si>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</si>
  <si>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</si>
  <si>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</si>
  <si>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</si>
  <si>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</si>
  <si>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</si>
  <si>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</si>
  <si>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</si>
  <si>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</si>
  <si>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</si>
  <si>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</si>
  <si>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</si>
  <si>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</si>
  <si>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</si>
  <si>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</si>
  <si>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</si>
  <si>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</si>
  <si>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</si>
  <si>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</si>
  <si>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</si>
  <si>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</si>
  <si>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</si>
  <si>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</si>
  <si>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</si>
  <si>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</si>
  <si>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</si>
  <si>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</si>
  <si>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</si>
  <si>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</si>
  <si>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</si>
  <si>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</si>
  <si>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</si>
  <si>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</si>
  <si>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</si>
  <si>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</si>
  <si>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</si>
  <si>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</si>
  <si>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</si>
  <si>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</si>
  <si>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</si>
  <si>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</si>
  <si>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</si>
  <si>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</si>
  <si>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</si>
  <si>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</si>
  <si>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</si>
  <si>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</si>
  <si>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</si>
  <si>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</si>
  <si>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</si>
  <si>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</si>
  <si>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</si>
  <si>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</si>
  <si>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</si>
  <si>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</si>
  <si>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</si>
  <si>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</si>
  <si>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</si>
  <si>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</si>
  <si>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</si>
  <si>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</si>
  <si>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</si>
  <si>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</si>
  <si>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</si>
  <si>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</si>
  <si>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</si>
  <si>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</si>
  <si>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</si>
  <si>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</si>
  <si>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</si>
  <si>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</si>
  <si>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</si>
  <si>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</si>
  <si>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</si>
  <si>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</si>
  <si>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</si>
  <si>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</si>
  <si>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</si>
  <si>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</si>
  <si>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</si>
  <si>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</si>
  <si>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</si>
  <si>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</si>
  <si>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</si>
  <si>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</si>
  <si>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</si>
  <si>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</si>
  <si>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</si>
  <si>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</si>
  <si>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</si>
  <si>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</si>
  <si>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</si>
  <si>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</si>
  <si>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</si>
  <si>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</si>
  <si>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</si>
  <si>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</si>
  <si>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</si>
  <si>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</si>
  <si>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</si>
  <si>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</si>
  <si>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</si>
  <si>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</si>
  <si>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</si>
  <si>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</si>
  <si>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</si>
  <si>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</si>
  <si>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</si>
  <si>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</si>
  <si>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</si>
  <si>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</si>
  <si>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</si>
  <si>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</si>
  <si>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</si>
  <si>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</si>
  <si>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</si>
  <si>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</si>
  <si>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</si>
  <si>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</si>
  <si>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</si>
  <si>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</si>
  <si>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</si>
  <si>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</si>
  <si>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</si>
  <si>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</si>
  <si>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</si>
  <si>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</si>
  <si>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</si>
  <si>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</si>
  <si>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</si>
  <si>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</si>
  <si>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</si>
  <si>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</si>
  <si>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</si>
  <si>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</si>
  <si>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</si>
  <si>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</si>
  <si>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</si>
  <si>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</si>
  <si>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</si>
  <si>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</si>
  <si>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</si>
  <si>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</si>
  <si>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</si>
  <si>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</si>
  <si>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</si>
  <si>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</si>
  <si>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</si>
  <si>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</si>
  <si>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</si>
  <si>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</si>
  <si>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</si>
  <si>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</si>
  <si>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</si>
  <si>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</si>
  <si>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</si>
  <si>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</si>
  <si>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</si>
  <si>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</si>
  <si>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</si>
  <si>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</si>
  <si>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</si>
  <si>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</si>
  <si>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</si>
  <si>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</si>
  <si>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2022 год
(человек)
</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</si>
  <si>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2022 году (гр. 07= гр.08 + сумма(с гр.11 по гр.32))</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</si>
</sst>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59">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1" xfId="1" applyFont="1" applyBorder="1" applyAlignment="1">
      <alignment vertical="top" wrapText="1"/>
    </xf>
    <xf numFmtId="0" fontId="5" fillId="0" borderId="0" xfId="1" applyFont="1" applyBorder="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Border="1" applyAlignment="1">
      <alignment horizontal="left"/>
    </xf>
    <xf numFmtId="14" fontId="3" fillId="0" borderId="0" xfId="1" applyNumberFormat="1" applyFont="1"/>
    <xf numFmtId="0" fontId="5" fillId="0" borderId="1" xfId="1" applyFont="1" applyBorder="1" applyAlignment="1">
      <alignment horizontal="center" vertical="top" wrapText="1"/>
    </xf>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1" xfId="1" applyFont="1" applyBorder="1" applyAlignment="1">
      <alignment horizontal="center" vertical="center" wrapText="1"/>
    </xf>
    <xf numFmtId="0" fontId="5" fillId="0" borderId="9" xfId="1" applyFont="1" applyBorder="1" applyAlignment="1">
      <alignment vertical="top" wrapText="1"/>
    </xf>
    <xf numFmtId="0" fontId="3" fillId="0" borderId="0" xfId="1" applyFont="1" applyAlignment="1">
      <alignment horizontal="right"/>
    </xf>
    <xf numFmtId="0" fontId="5" fillId="0" borderId="1" xfId="1" applyFont="1" applyBorder="1" applyAlignment="1">
      <alignment horizontal="center" vertical="center" wrapText="1"/>
    </xf>
    <xf numFmtId="0" fontId="5" fillId="0" borderId="6" xfId="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1044;&#1048;&#1057;&#1058;&#1040;&#1053;&#1062;&#1048;&#1054;&#1053;&#1050;&#1040;\&#1055;&#1056;&#1040;&#1050;&#1058;&#1048;&#1050;&#1040;\&#1058;&#1088;&#1091;&#1076;&#1086;&#1091;&#1089;&#1090;&#1088;&#1086;&#1081;&#1089;&#1090;&#1074;&#1086;\&#1054;&#1058;&#1063;&#1045;&#1058;&#1067;%20&#1087;&#1086;%20&#1090;&#1088;&#1091;&#1076;&#1086;&#1091;&#1089;&#1090;&#1088;&#1086;&#1081;&#1089;&#1090;&#1074;&#1091;%20&#1074;&#1099;&#1087;&#1091;&#1089;&#1082;%2022\01.12.23\&#1058;&#1088;&#1091;&#1076;&#1086;&#1091;&#1089;&#1090;&#1088;&#1086;&#1081;&#1089;&#1090;&#1074;&#1086;%2022&#1075;.%20&#1042;&#1055;&#1052;&#1058;%2001.12.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1044;&#1048;&#1057;&#1058;&#1040;&#1053;&#1062;&#1048;&#1054;&#1053;&#1050;&#1040;\&#1055;&#1056;&#1040;&#1050;&#1058;&#1048;&#1050;&#1040;\&#1058;&#1088;&#1091;&#1076;&#1086;&#1091;&#1089;&#1090;&#1088;&#1086;&#1081;&#1089;&#1090;&#1074;&#1086;\&#1054;&#1058;&#1063;&#1045;&#1058;&#1067;%20&#1087;&#1086;%20&#1090;&#1088;&#1091;&#1076;&#1086;&#1091;&#1089;&#1090;&#1088;&#1086;&#1081;&#1089;&#1090;&#1074;&#1091;%20&#1074;&#1099;&#1087;&#1091;&#1089;&#1082;%2022\01.11.23\&#1058;&#1088;&#1091;&#1076;&#1086;&#1091;&#1089;&#1090;&#1088;&#1086;&#1081;&#1089;&#1090;&#1074;&#1086;%2022&#1075;.%20&#1042;&#1055;&#1052;&#1058;%2001.11.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1044;&#1048;&#1057;&#1058;&#1040;&#1053;&#1062;&#1048;&#1054;&#1053;&#1050;&#1040;\&#1055;&#1056;&#1040;&#1050;&#1058;&#1048;&#1050;&#1040;\&#1058;&#1088;&#1091;&#1076;&#1086;&#1091;&#1089;&#1090;&#1088;&#1086;&#1081;&#1089;&#1090;&#1074;&#1086;\&#1054;&#1058;&#1063;&#1045;&#1058;&#1067;%20&#1087;&#1086;%20&#1090;&#1088;&#1091;&#1076;&#1086;&#1091;&#1089;&#1090;&#1088;&#1086;&#1081;&#1089;&#1090;&#1074;&#1091;%20&#1074;&#1099;&#1087;&#1091;&#1089;&#1082;%2022\27.12.23\&#1058;&#1088;&#1091;&#1076;&#1086;&#1091;&#1089;&#1090;&#1088;&#1086;&#1081;&#1089;&#1090;&#1074;&#1086;%2022&#1075;.%20&#1042;&#1055;&#1052;&#1058;%2027.1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2.03"/>
      <sheetName val="Коды программ"/>
      <sheetName val="22.02.06"/>
      <sheetName val="09.02.07"/>
      <sheetName val="15.02.08"/>
      <sheetName val="13.02.11"/>
      <sheetName val="19.02.10"/>
      <sheetName val="13.01.10"/>
      <sheetName val="15.01.32"/>
    </sheetNames>
    <sheetDataSet>
      <sheetData sheetId="0" refreshError="1"/>
      <sheetData sheetId="1">
        <row r="2">
          <cell r="A2" t="str">
            <v>05.01.01</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2.03"/>
      <sheetName val="Коды программ"/>
      <sheetName val="22.02.06"/>
      <sheetName val="09.02.07"/>
      <sheetName val="15.02.08"/>
      <sheetName val="13.02.11"/>
      <sheetName val="19.02.10"/>
      <sheetName val="13.01.10"/>
      <sheetName val="15.01.32"/>
    </sheetNames>
    <sheetDataSet>
      <sheetData sheetId="0"/>
      <sheetData sheetId="1">
        <row r="2">
          <cell r="A2" t="str">
            <v>05.01.01</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2.03"/>
      <sheetName val="Коды программ"/>
      <sheetName val="22.02.06"/>
      <sheetName val="09.02.07"/>
      <sheetName val="15.02.08"/>
      <sheetName val="13.02.11"/>
      <sheetName val="19.02.10"/>
      <sheetName val="13.01.10"/>
      <sheetName val="15.01.32"/>
    </sheetNames>
    <sheetDataSet>
      <sheetData sheetId="0"/>
      <sheetData sheetId="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opLeftCell="A4" zoomScale="70" zoomScaleNormal="70" workbookViewId="0">
      <selection activeCell="A9" sqref="A9:XFD9"/>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x14ac:dyDescent="0.3">
      <c r="AH1" s="31" t="s">
        <v>1338</v>
      </c>
    </row>
    <row r="2" spans="1:34" ht="20.25" x14ac:dyDescent="0.3">
      <c r="A2" s="11"/>
    </row>
    <row r="3" spans="1:34" ht="147.75" customHeight="1" x14ac:dyDescent="0.3">
      <c r="A3" s="53" t="s">
        <v>1343</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5" spans="1:34" s="3" customFormat="1" ht="42.75" customHeight="1" x14ac:dyDescent="0.25">
      <c r="A5" s="44" t="s">
        <v>1323</v>
      </c>
      <c r="B5" s="44" t="s">
        <v>1324</v>
      </c>
      <c r="C5" s="44" t="s">
        <v>1327</v>
      </c>
      <c r="D5" s="44" t="s">
        <v>1325</v>
      </c>
      <c r="E5" s="44" t="s">
        <v>8</v>
      </c>
      <c r="F5" s="44" t="s">
        <v>1326</v>
      </c>
      <c r="G5" s="57" t="s">
        <v>1342</v>
      </c>
      <c r="H5" s="47" t="s">
        <v>1341</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s="3" customFormat="1" ht="51.75" customHeight="1"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1339</v>
      </c>
      <c r="AB6" s="48"/>
      <c r="AC6" s="48"/>
      <c r="AD6" s="48"/>
      <c r="AE6" s="48"/>
      <c r="AF6" s="48"/>
      <c r="AG6" s="56"/>
      <c r="AH6" s="39"/>
    </row>
    <row r="7" spans="1:34" s="4" customFormat="1" ht="255.75" customHeight="1"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17" t="s">
        <v>732</v>
      </c>
      <c r="S7" s="17" t="s">
        <v>1333</v>
      </c>
      <c r="T7" s="24" t="s">
        <v>739</v>
      </c>
      <c r="U7" s="21" t="s">
        <v>727</v>
      </c>
      <c r="V7" s="21" t="s">
        <v>724</v>
      </c>
      <c r="W7" s="21" t="s">
        <v>1334</v>
      </c>
      <c r="X7" s="21" t="s">
        <v>1335</v>
      </c>
      <c r="Y7" s="21" t="s">
        <v>1336</v>
      </c>
      <c r="Z7" s="21" t="s">
        <v>1340</v>
      </c>
      <c r="AA7" s="19" t="s">
        <v>728</v>
      </c>
      <c r="AB7" s="19" t="s">
        <v>741</v>
      </c>
      <c r="AC7" s="19" t="s">
        <v>729</v>
      </c>
      <c r="AD7" s="19" t="s">
        <v>736</v>
      </c>
      <c r="AE7" s="20" t="s">
        <v>738</v>
      </c>
      <c r="AF7" s="19" t="s">
        <v>734</v>
      </c>
      <c r="AG7" s="56"/>
      <c r="AH7" s="39"/>
    </row>
    <row r="8" spans="1:34" s="4" customFormat="1" ht="18.75" customHeight="1"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s="4" customFormat="1" ht="35.25" customHeight="1" x14ac:dyDescent="0.25">
      <c r="A9" s="36"/>
      <c r="B9" s="36"/>
      <c r="C9" s="36" t="s">
        <v>351</v>
      </c>
      <c r="D9" s="36" t="str">
        <f>VLOOKUP(C9,'[3]Коды программ'!$A$2:$B$578,2,FALSE)</f>
        <v>Техническое обслуживание и ремонт автомобильного транспорта</v>
      </c>
      <c r="E9" s="8" t="s">
        <v>10</v>
      </c>
      <c r="F9" s="26" t="s">
        <v>721</v>
      </c>
      <c r="G9" s="9">
        <v>25</v>
      </c>
      <c r="H9" s="9">
        <v>17</v>
      </c>
      <c r="I9" s="9">
        <v>10</v>
      </c>
      <c r="J9" s="9">
        <v>10</v>
      </c>
      <c r="K9" s="9"/>
      <c r="L9" s="9">
        <v>3</v>
      </c>
      <c r="M9" s="9"/>
      <c r="N9" s="9"/>
      <c r="O9" s="9">
        <v>1</v>
      </c>
      <c r="P9" s="9"/>
      <c r="Q9" s="9">
        <v>3</v>
      </c>
      <c r="R9" s="9"/>
      <c r="S9" s="9"/>
      <c r="T9" s="9"/>
      <c r="U9" s="9"/>
      <c r="V9" s="9"/>
      <c r="W9" s="9"/>
      <c r="X9" s="9"/>
      <c r="Y9" s="9"/>
      <c r="Z9" s="9"/>
      <c r="AA9" s="9">
        <v>1</v>
      </c>
      <c r="AB9" s="9"/>
      <c r="AC9" s="9"/>
      <c r="AD9" s="9"/>
      <c r="AE9" s="9"/>
      <c r="AF9" s="9"/>
      <c r="AG9" s="9"/>
      <c r="AH9" s="37"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x14ac:dyDescent="0.25">
      <c r="A10" s="5"/>
      <c r="B10" s="5"/>
      <c r="C10" s="5"/>
      <c r="D10" s="25"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29"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x14ac:dyDescent="0.25">
      <c r="A11" s="5"/>
      <c r="B11" s="5"/>
      <c r="C11" s="5"/>
      <c r="D11" s="25"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29" t="str">
        <f t="shared" si="0"/>
        <v>проверка пройдена</v>
      </c>
    </row>
    <row r="12" spans="1:34" s="4" customFormat="1" ht="36.75" customHeight="1" x14ac:dyDescent="0.25">
      <c r="A12" s="5"/>
      <c r="B12" s="5"/>
      <c r="C12" s="5"/>
      <c r="D12" s="25"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29" t="str">
        <f t="shared" si="0"/>
        <v>проверка пройдена</v>
      </c>
    </row>
    <row r="13" spans="1:34" s="4" customFormat="1" ht="27" customHeight="1" x14ac:dyDescent="0.25">
      <c r="A13" s="16"/>
      <c r="B13" s="16"/>
      <c r="C13" s="16"/>
      <c r="D13" s="25"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29" t="str">
        <f t="shared" si="0"/>
        <v>проверка пройдена</v>
      </c>
    </row>
    <row r="14" spans="1:34" ht="64.5" customHeight="1"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row>
    <row r="16" spans="1:34" ht="114" customHeight="1" x14ac:dyDescent="0.3">
      <c r="A16" s="38" t="s">
        <v>1330</v>
      </c>
      <c r="B16" s="38"/>
      <c r="C16" s="38"/>
      <c r="D16" s="38"/>
    </row>
    <row r="17" spans="1:11" ht="40.5" x14ac:dyDescent="0.3">
      <c r="A17" s="27" t="s">
        <v>1319</v>
      </c>
      <c r="B17" s="27" t="s">
        <v>1320</v>
      </c>
      <c r="C17" s="27" t="s">
        <v>1321</v>
      </c>
      <c r="D17" s="27" t="s">
        <v>1322</v>
      </c>
      <c r="K17" s="15"/>
    </row>
    <row r="18" spans="1:11" ht="36" customHeight="1" x14ac:dyDescent="0.3">
      <c r="A18" s="28"/>
      <c r="B18" s="28"/>
      <c r="C18" s="28"/>
      <c r="D18" s="28"/>
    </row>
  </sheetData>
  <mergeCells count="18">
    <mergeCell ref="A3:AG3"/>
    <mergeCell ref="AG5:AG7"/>
    <mergeCell ref="A5:A7"/>
    <mergeCell ref="B5:B7"/>
    <mergeCell ref="F5:F7"/>
    <mergeCell ref="E5:E7"/>
    <mergeCell ref="G5:G7"/>
    <mergeCell ref="C5:C7"/>
    <mergeCell ref="AA6:AF6"/>
    <mergeCell ref="N6:P6"/>
    <mergeCell ref="U6:Z6"/>
    <mergeCell ref="A16:D16"/>
    <mergeCell ref="AH5:AH7"/>
    <mergeCell ref="A14:F14"/>
    <mergeCell ref="H6:M6"/>
    <mergeCell ref="D5:D7"/>
    <mergeCell ref="H5:AF5"/>
    <mergeCell ref="Q6:T6"/>
  </mergeCells>
  <pageMargins left="0.23622047244094491" right="0.23622047244094491"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программ'!$A$2:$A$578</xm:f>
          </x14:formula1>
          <xm:sqref>C10:C13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программ'!$K$2:$K$9</xm:f>
          </x14:formula1>
          <xm:sqref>A10:A13</xm:sqref>
        </x14:dataValidation>
        <x14:dataValidation type="list" allowBlank="1" showInputMessage="1" showErrorMessage="1">
          <x14:formula1>
            <xm:f>'[3]Коды программ'!#REF!</xm:f>
          </x14:formula1>
          <xm:sqref>A9</xm:sqref>
        </x14:dataValidation>
        <x14:dataValidation type="list" allowBlank="1" showInputMessage="1" showErrorMessage="1">
          <x14:formula1>
            <xm:f>'[3]Коды программ'!#REF!</xm:f>
          </x14:formula1>
          <xm:sqref>B9</xm:sqref>
        </x14:dataValidation>
        <x14:dataValidation type="list" allowBlank="1" showInputMessage="1" showErrorMessage="1">
          <x14:formula1>
            <xm:f>'[3]Коды программ'!#REF!</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10" t="s">
        <v>596</v>
      </c>
      <c r="K2" t="s">
        <v>681</v>
      </c>
    </row>
    <row r="3" spans="1:11" x14ac:dyDescent="0.25">
      <c r="A3" s="1" t="s">
        <v>20</v>
      </c>
      <c r="B3" s="1" t="s">
        <v>744</v>
      </c>
      <c r="C3" s="1" t="s">
        <v>3</v>
      </c>
      <c r="D3" s="1"/>
      <c r="E3" s="1" t="s">
        <v>7</v>
      </c>
      <c r="F3" s="1"/>
      <c r="G3" s="10" t="s">
        <v>597</v>
      </c>
      <c r="K3" t="s">
        <v>682</v>
      </c>
    </row>
    <row r="4" spans="1:11" x14ac:dyDescent="0.25">
      <c r="A4" s="1" t="s">
        <v>21</v>
      </c>
      <c r="B4" s="1" t="s">
        <v>745</v>
      </c>
      <c r="C4" s="1" t="s">
        <v>4</v>
      </c>
      <c r="D4" s="1"/>
      <c r="E4" s="1"/>
      <c r="F4" s="1"/>
      <c r="G4" s="10" t="s">
        <v>598</v>
      </c>
      <c r="K4" t="s">
        <v>683</v>
      </c>
    </row>
    <row r="5" spans="1:11" x14ac:dyDescent="0.25">
      <c r="A5" s="1" t="s">
        <v>22</v>
      </c>
      <c r="B5" s="1" t="s">
        <v>746</v>
      </c>
      <c r="C5" s="1" t="s">
        <v>5</v>
      </c>
      <c r="D5" s="1"/>
      <c r="E5" s="1"/>
      <c r="F5" s="1"/>
      <c r="G5" s="10" t="s">
        <v>599</v>
      </c>
      <c r="K5" t="s">
        <v>684</v>
      </c>
    </row>
    <row r="6" spans="1:11" x14ac:dyDescent="0.25">
      <c r="A6" s="1" t="s">
        <v>23</v>
      </c>
      <c r="B6" s="1" t="s">
        <v>747</v>
      </c>
      <c r="C6" s="1"/>
      <c r="D6" s="1"/>
      <c r="E6" s="1"/>
      <c r="F6" s="1"/>
      <c r="G6" s="10" t="s">
        <v>600</v>
      </c>
      <c r="K6" t="s">
        <v>685</v>
      </c>
    </row>
    <row r="7" spans="1:11" x14ac:dyDescent="0.25">
      <c r="A7" s="1" t="s">
        <v>24</v>
      </c>
      <c r="B7" s="1" t="s">
        <v>748</v>
      </c>
      <c r="C7" s="1"/>
      <c r="D7" s="1"/>
      <c r="E7" s="1"/>
      <c r="F7" s="1"/>
      <c r="G7" s="10" t="s">
        <v>601</v>
      </c>
      <c r="K7" t="s">
        <v>686</v>
      </c>
    </row>
    <row r="8" spans="1:11" x14ac:dyDescent="0.25">
      <c r="A8" s="1" t="s">
        <v>25</v>
      </c>
      <c r="B8" s="1" t="s">
        <v>749</v>
      </c>
      <c r="C8" s="1"/>
      <c r="D8" s="1"/>
      <c r="E8" s="1"/>
      <c r="F8" s="1"/>
      <c r="G8" s="10" t="s">
        <v>602</v>
      </c>
      <c r="K8" t="s">
        <v>687</v>
      </c>
    </row>
    <row r="9" spans="1:11" x14ac:dyDescent="0.25">
      <c r="A9" s="1" t="s">
        <v>26</v>
      </c>
      <c r="B9" s="1" t="s">
        <v>750</v>
      </c>
      <c r="C9" s="1"/>
      <c r="D9" s="1"/>
      <c r="E9" s="1"/>
      <c r="F9" s="1"/>
      <c r="G9" s="10" t="s">
        <v>603</v>
      </c>
      <c r="K9" t="s">
        <v>688</v>
      </c>
    </row>
    <row r="10" spans="1:11" x14ac:dyDescent="0.25">
      <c r="A10" s="1" t="s">
        <v>27</v>
      </c>
      <c r="B10" s="1" t="s">
        <v>751</v>
      </c>
      <c r="C10" s="1"/>
      <c r="D10" s="1"/>
      <c r="E10" s="1"/>
      <c r="F10" s="1"/>
      <c r="G10" s="10" t="s">
        <v>604</v>
      </c>
    </row>
    <row r="11" spans="1:11" x14ac:dyDescent="0.25">
      <c r="A11" s="1" t="s">
        <v>28</v>
      </c>
      <c r="B11" s="1" t="s">
        <v>752</v>
      </c>
      <c r="C11" s="1"/>
      <c r="D11" s="1"/>
      <c r="E11" s="1"/>
      <c r="F11" s="1"/>
      <c r="G11" s="10" t="s">
        <v>605</v>
      </c>
    </row>
    <row r="12" spans="1:11" x14ac:dyDescent="0.25">
      <c r="A12" s="1" t="s">
        <v>29</v>
      </c>
      <c r="B12" s="1" t="s">
        <v>753</v>
      </c>
      <c r="C12" s="1"/>
      <c r="D12" s="1"/>
      <c r="E12" s="1"/>
      <c r="F12" s="1"/>
      <c r="G12" s="10" t="s">
        <v>606</v>
      </c>
    </row>
    <row r="13" spans="1:11" x14ac:dyDescent="0.25">
      <c r="A13" s="1" t="s">
        <v>30</v>
      </c>
      <c r="B13" s="1" t="s">
        <v>754</v>
      </c>
      <c r="C13" s="1"/>
      <c r="D13" s="1"/>
      <c r="E13" s="1"/>
      <c r="F13" s="1"/>
      <c r="G13" s="10" t="s">
        <v>607</v>
      </c>
    </row>
    <row r="14" spans="1:11" x14ac:dyDescent="0.25">
      <c r="A14" s="1" t="s">
        <v>31</v>
      </c>
      <c r="B14" s="1" t="s">
        <v>755</v>
      </c>
      <c r="C14" s="1"/>
      <c r="D14" s="1"/>
      <c r="E14" s="1"/>
      <c r="F14" s="1"/>
      <c r="G14" s="10" t="s">
        <v>608</v>
      </c>
    </row>
    <row r="15" spans="1:11" x14ac:dyDescent="0.25">
      <c r="A15" s="1" t="s">
        <v>32</v>
      </c>
      <c r="B15" t="s">
        <v>756</v>
      </c>
      <c r="G15" s="10" t="s">
        <v>609</v>
      </c>
    </row>
    <row r="16" spans="1:11" x14ac:dyDescent="0.25">
      <c r="A16" s="1" t="s">
        <v>33</v>
      </c>
      <c r="B16" t="s">
        <v>757</v>
      </c>
      <c r="G16" s="10" t="s">
        <v>610</v>
      </c>
    </row>
    <row r="17" spans="1:7" x14ac:dyDescent="0.25">
      <c r="A17" s="1" t="s">
        <v>34</v>
      </c>
      <c r="B17" t="s">
        <v>758</v>
      </c>
      <c r="G17" s="10" t="s">
        <v>611</v>
      </c>
    </row>
    <row r="18" spans="1:7" x14ac:dyDescent="0.25">
      <c r="A18" s="1" t="s">
        <v>35</v>
      </c>
      <c r="B18" t="s">
        <v>759</v>
      </c>
      <c r="G18" s="10" t="s">
        <v>612</v>
      </c>
    </row>
    <row r="19" spans="1:7" x14ac:dyDescent="0.25">
      <c r="A19" s="1" t="s">
        <v>36</v>
      </c>
      <c r="B19" t="s">
        <v>760</v>
      </c>
      <c r="G19" s="10" t="s">
        <v>613</v>
      </c>
    </row>
    <row r="20" spans="1:7" x14ac:dyDescent="0.25">
      <c r="A20" s="1" t="s">
        <v>37</v>
      </c>
      <c r="B20" t="s">
        <v>761</v>
      </c>
      <c r="G20" s="10" t="s">
        <v>614</v>
      </c>
    </row>
    <row r="21" spans="1:7" x14ac:dyDescent="0.25">
      <c r="A21" s="1" t="s">
        <v>38</v>
      </c>
      <c r="B21" t="s">
        <v>762</v>
      </c>
      <c r="G21" s="10" t="s">
        <v>615</v>
      </c>
    </row>
    <row r="22" spans="1:7" x14ac:dyDescent="0.25">
      <c r="A22" s="1" t="s">
        <v>39</v>
      </c>
      <c r="B22" t="s">
        <v>763</v>
      </c>
      <c r="G22" s="10" t="s">
        <v>616</v>
      </c>
    </row>
    <row r="23" spans="1:7" x14ac:dyDescent="0.25">
      <c r="A23" s="1" t="s">
        <v>40</v>
      </c>
      <c r="B23" t="s">
        <v>764</v>
      </c>
      <c r="G23" s="10" t="s">
        <v>617</v>
      </c>
    </row>
    <row r="24" spans="1:7" x14ac:dyDescent="0.25">
      <c r="A24" s="1" t="s">
        <v>41</v>
      </c>
      <c r="B24" t="s">
        <v>765</v>
      </c>
      <c r="G24" s="10" t="s">
        <v>618</v>
      </c>
    </row>
    <row r="25" spans="1:7" x14ac:dyDescent="0.25">
      <c r="A25" s="1" t="s">
        <v>42</v>
      </c>
      <c r="B25" t="s">
        <v>766</v>
      </c>
      <c r="G25" s="10" t="s">
        <v>619</v>
      </c>
    </row>
    <row r="26" spans="1:7" x14ac:dyDescent="0.25">
      <c r="A26" s="1" t="s">
        <v>43</v>
      </c>
      <c r="B26" t="s">
        <v>767</v>
      </c>
      <c r="G26" s="10" t="s">
        <v>620</v>
      </c>
    </row>
    <row r="27" spans="1:7" x14ac:dyDescent="0.25">
      <c r="A27" s="1" t="s">
        <v>44</v>
      </c>
      <c r="B27" t="s">
        <v>768</v>
      </c>
      <c r="G27" s="10" t="s">
        <v>621</v>
      </c>
    </row>
    <row r="28" spans="1:7" x14ac:dyDescent="0.25">
      <c r="A28" s="1" t="s">
        <v>45</v>
      </c>
      <c r="B28" t="s">
        <v>769</v>
      </c>
      <c r="G28" s="10" t="s">
        <v>622</v>
      </c>
    </row>
    <row r="29" spans="1:7" x14ac:dyDescent="0.25">
      <c r="A29" s="1" t="s">
        <v>46</v>
      </c>
      <c r="B29" t="s">
        <v>770</v>
      </c>
      <c r="G29" s="10" t="s">
        <v>623</v>
      </c>
    </row>
    <row r="30" spans="1:7" x14ac:dyDescent="0.25">
      <c r="A30" s="1" t="s">
        <v>47</v>
      </c>
      <c r="B30" t="s">
        <v>771</v>
      </c>
      <c r="G30" s="10" t="s">
        <v>624</v>
      </c>
    </row>
    <row r="31" spans="1:7" x14ac:dyDescent="0.25">
      <c r="A31" s="1" t="s">
        <v>48</v>
      </c>
      <c r="B31" t="s">
        <v>772</v>
      </c>
      <c r="G31" s="10" t="s">
        <v>625</v>
      </c>
    </row>
    <row r="32" spans="1:7" x14ac:dyDescent="0.25">
      <c r="A32" s="1" t="s">
        <v>49</v>
      </c>
      <c r="B32" t="s">
        <v>773</v>
      </c>
      <c r="G32" s="10" t="s">
        <v>626</v>
      </c>
    </row>
    <row r="33" spans="1:7" x14ac:dyDescent="0.25">
      <c r="A33" s="1" t="s">
        <v>50</v>
      </c>
      <c r="B33" t="s">
        <v>774</v>
      </c>
      <c r="G33" s="10" t="s">
        <v>627</v>
      </c>
    </row>
    <row r="34" spans="1:7" x14ac:dyDescent="0.25">
      <c r="A34" s="1" t="s">
        <v>51</v>
      </c>
      <c r="B34" t="s">
        <v>775</v>
      </c>
      <c r="G34" s="10" t="s">
        <v>16</v>
      </c>
    </row>
    <row r="35" spans="1:7" x14ac:dyDescent="0.25">
      <c r="A35" s="1" t="s">
        <v>52</v>
      </c>
      <c r="B35" t="s">
        <v>776</v>
      </c>
      <c r="G35" s="10" t="s">
        <v>628</v>
      </c>
    </row>
    <row r="36" spans="1:7" x14ac:dyDescent="0.25">
      <c r="A36" s="1" t="s">
        <v>53</v>
      </c>
      <c r="B36" t="s">
        <v>777</v>
      </c>
      <c r="G36" s="10" t="s">
        <v>629</v>
      </c>
    </row>
    <row r="37" spans="1:7" x14ac:dyDescent="0.25">
      <c r="A37" s="1" t="s">
        <v>54</v>
      </c>
      <c r="B37" t="s">
        <v>778</v>
      </c>
      <c r="G37" s="10" t="s">
        <v>630</v>
      </c>
    </row>
    <row r="38" spans="1:7" x14ac:dyDescent="0.25">
      <c r="A38" s="1" t="s">
        <v>55</v>
      </c>
      <c r="B38" t="s">
        <v>779</v>
      </c>
      <c r="G38" s="10" t="s">
        <v>631</v>
      </c>
    </row>
    <row r="39" spans="1:7" x14ac:dyDescent="0.25">
      <c r="A39" s="1" t="s">
        <v>56</v>
      </c>
      <c r="B39" t="s">
        <v>780</v>
      </c>
      <c r="G39" s="10" t="s">
        <v>632</v>
      </c>
    </row>
    <row r="40" spans="1:7" x14ac:dyDescent="0.25">
      <c r="A40" s="1" t="s">
        <v>57</v>
      </c>
      <c r="B40" t="s">
        <v>781</v>
      </c>
      <c r="G40" s="10" t="s">
        <v>633</v>
      </c>
    </row>
    <row r="41" spans="1:7" x14ac:dyDescent="0.25">
      <c r="A41" s="1" t="s">
        <v>58</v>
      </c>
      <c r="B41" t="s">
        <v>782</v>
      </c>
      <c r="G41" s="10" t="s">
        <v>634</v>
      </c>
    </row>
    <row r="42" spans="1:7" x14ac:dyDescent="0.25">
      <c r="A42" s="1" t="s">
        <v>59</v>
      </c>
      <c r="B42" t="s">
        <v>783</v>
      </c>
      <c r="G42" s="10" t="s">
        <v>635</v>
      </c>
    </row>
    <row r="43" spans="1:7" x14ac:dyDescent="0.25">
      <c r="A43" s="1" t="s">
        <v>60</v>
      </c>
      <c r="B43" t="s">
        <v>784</v>
      </c>
      <c r="G43" s="10" t="s">
        <v>636</v>
      </c>
    </row>
    <row r="44" spans="1:7" x14ac:dyDescent="0.25">
      <c r="A44" s="1" t="s">
        <v>61</v>
      </c>
      <c r="B44" t="s">
        <v>785</v>
      </c>
      <c r="G44" s="10" t="s">
        <v>637</v>
      </c>
    </row>
    <row r="45" spans="1:7" x14ac:dyDescent="0.25">
      <c r="A45" s="1" t="s">
        <v>62</v>
      </c>
      <c r="B45" t="s">
        <v>786</v>
      </c>
      <c r="G45" s="10" t="s">
        <v>638</v>
      </c>
    </row>
    <row r="46" spans="1:7" x14ac:dyDescent="0.25">
      <c r="A46" s="1" t="s">
        <v>63</v>
      </c>
      <c r="B46" t="s">
        <v>787</v>
      </c>
      <c r="G46" s="10" t="s">
        <v>639</v>
      </c>
    </row>
    <row r="47" spans="1:7" x14ac:dyDescent="0.25">
      <c r="A47" s="1" t="s">
        <v>64</v>
      </c>
      <c r="B47" t="s">
        <v>788</v>
      </c>
      <c r="G47" s="10" t="s">
        <v>640</v>
      </c>
    </row>
    <row r="48" spans="1:7" x14ac:dyDescent="0.25">
      <c r="A48" s="1" t="s">
        <v>65</v>
      </c>
      <c r="B48" t="s">
        <v>789</v>
      </c>
      <c r="G48" s="10" t="s">
        <v>641</v>
      </c>
    </row>
    <row r="49" spans="1:7" x14ac:dyDescent="0.25">
      <c r="A49" s="1" t="s">
        <v>66</v>
      </c>
      <c r="B49" t="s">
        <v>790</v>
      </c>
      <c r="G49" s="10" t="s">
        <v>642</v>
      </c>
    </row>
    <row r="50" spans="1:7" x14ac:dyDescent="0.25">
      <c r="A50" s="1" t="s">
        <v>67</v>
      </c>
      <c r="B50" t="s">
        <v>791</v>
      </c>
      <c r="G50" s="10" t="s">
        <v>643</v>
      </c>
    </row>
    <row r="51" spans="1:7" x14ac:dyDescent="0.25">
      <c r="A51" s="1" t="s">
        <v>68</v>
      </c>
      <c r="B51" t="s">
        <v>792</v>
      </c>
      <c r="G51" s="10" t="s">
        <v>644</v>
      </c>
    </row>
    <row r="52" spans="1:7" x14ac:dyDescent="0.25">
      <c r="A52" s="1" t="s">
        <v>69</v>
      </c>
      <c r="B52" t="s">
        <v>793</v>
      </c>
      <c r="G52" s="10" t="s">
        <v>645</v>
      </c>
    </row>
    <row r="53" spans="1:7" x14ac:dyDescent="0.25">
      <c r="A53" s="1" t="s">
        <v>70</v>
      </c>
      <c r="B53" t="s">
        <v>794</v>
      </c>
      <c r="G53" s="10" t="s">
        <v>646</v>
      </c>
    </row>
    <row r="54" spans="1:7" x14ac:dyDescent="0.25">
      <c r="A54" s="1" t="s">
        <v>71</v>
      </c>
      <c r="B54" t="s">
        <v>795</v>
      </c>
      <c r="G54" s="10" t="s">
        <v>647</v>
      </c>
    </row>
    <row r="55" spans="1:7" x14ac:dyDescent="0.25">
      <c r="A55" s="1" t="s">
        <v>72</v>
      </c>
      <c r="B55" t="s">
        <v>796</v>
      </c>
      <c r="G55" s="10" t="s">
        <v>648</v>
      </c>
    </row>
    <row r="56" spans="1:7" x14ac:dyDescent="0.25">
      <c r="A56" s="1" t="s">
        <v>73</v>
      </c>
      <c r="B56" t="s">
        <v>797</v>
      </c>
      <c r="G56" s="10" t="s">
        <v>649</v>
      </c>
    </row>
    <row r="57" spans="1:7" x14ac:dyDescent="0.25">
      <c r="A57" s="1" t="s">
        <v>74</v>
      </c>
      <c r="B57" t="s">
        <v>798</v>
      </c>
      <c r="G57" s="10" t="s">
        <v>650</v>
      </c>
    </row>
    <row r="58" spans="1:7" x14ac:dyDescent="0.25">
      <c r="A58" s="1" t="s">
        <v>75</v>
      </c>
      <c r="B58" t="s">
        <v>799</v>
      </c>
      <c r="G58" s="10" t="s">
        <v>651</v>
      </c>
    </row>
    <row r="59" spans="1:7" x14ac:dyDescent="0.25">
      <c r="A59" s="1" t="s">
        <v>76</v>
      </c>
      <c r="B59" t="s">
        <v>800</v>
      </c>
      <c r="G59" s="10" t="s">
        <v>652</v>
      </c>
    </row>
    <row r="60" spans="1:7" x14ac:dyDescent="0.25">
      <c r="A60" s="1" t="s">
        <v>77</v>
      </c>
      <c r="B60" t="s">
        <v>801</v>
      </c>
      <c r="G60" s="10" t="s">
        <v>680</v>
      </c>
    </row>
    <row r="61" spans="1:7" x14ac:dyDescent="0.25">
      <c r="A61" s="1" t="s">
        <v>78</v>
      </c>
      <c r="B61" t="s">
        <v>802</v>
      </c>
      <c r="G61" s="10" t="s">
        <v>653</v>
      </c>
    </row>
    <row r="62" spans="1:7" x14ac:dyDescent="0.25">
      <c r="A62" s="1" t="s">
        <v>79</v>
      </c>
      <c r="B62" t="s">
        <v>803</v>
      </c>
      <c r="G62" s="10" t="s">
        <v>654</v>
      </c>
    </row>
    <row r="63" spans="1:7" x14ac:dyDescent="0.25">
      <c r="A63" s="1" t="s">
        <v>80</v>
      </c>
      <c r="B63" t="s">
        <v>804</v>
      </c>
      <c r="G63" s="10" t="s">
        <v>655</v>
      </c>
    </row>
    <row r="64" spans="1:7" x14ac:dyDescent="0.25">
      <c r="A64" s="1" t="s">
        <v>81</v>
      </c>
      <c r="B64" t="s">
        <v>805</v>
      </c>
      <c r="G64" s="10" t="s">
        <v>656</v>
      </c>
    </row>
    <row r="65" spans="1:7" x14ac:dyDescent="0.25">
      <c r="A65" s="1" t="s">
        <v>82</v>
      </c>
      <c r="B65" t="s">
        <v>806</v>
      </c>
      <c r="G65" s="10" t="s">
        <v>657</v>
      </c>
    </row>
    <row r="66" spans="1:7" x14ac:dyDescent="0.25">
      <c r="A66" s="1" t="s">
        <v>83</v>
      </c>
      <c r="B66" t="s">
        <v>807</v>
      </c>
      <c r="G66" s="10" t="s">
        <v>658</v>
      </c>
    </row>
    <row r="67" spans="1:7" x14ac:dyDescent="0.25">
      <c r="A67" s="1" t="s">
        <v>84</v>
      </c>
      <c r="B67" t="s">
        <v>808</v>
      </c>
      <c r="G67" s="10" t="s">
        <v>659</v>
      </c>
    </row>
    <row r="68" spans="1:7" x14ac:dyDescent="0.25">
      <c r="A68" s="1" t="s">
        <v>85</v>
      </c>
      <c r="B68" t="s">
        <v>809</v>
      </c>
      <c r="G68" s="10" t="s">
        <v>660</v>
      </c>
    </row>
    <row r="69" spans="1:7" x14ac:dyDescent="0.25">
      <c r="A69" s="1" t="s">
        <v>86</v>
      </c>
      <c r="B69" t="s">
        <v>810</v>
      </c>
      <c r="G69" s="10" t="s">
        <v>661</v>
      </c>
    </row>
    <row r="70" spans="1:7" x14ac:dyDescent="0.25">
      <c r="A70" s="1" t="s">
        <v>87</v>
      </c>
      <c r="B70" t="s">
        <v>811</v>
      </c>
      <c r="G70" s="10" t="s">
        <v>662</v>
      </c>
    </row>
    <row r="71" spans="1:7" x14ac:dyDescent="0.25">
      <c r="A71" s="1" t="s">
        <v>88</v>
      </c>
      <c r="B71" t="s">
        <v>812</v>
      </c>
      <c r="G71" s="10" t="s">
        <v>663</v>
      </c>
    </row>
    <row r="72" spans="1:7" x14ac:dyDescent="0.25">
      <c r="A72" s="1" t="s">
        <v>89</v>
      </c>
      <c r="B72" t="s">
        <v>813</v>
      </c>
      <c r="G72" s="10" t="s">
        <v>664</v>
      </c>
    </row>
    <row r="73" spans="1:7" x14ac:dyDescent="0.25">
      <c r="A73" s="1" t="s">
        <v>90</v>
      </c>
      <c r="B73" t="s">
        <v>814</v>
      </c>
      <c r="G73" s="10" t="s">
        <v>665</v>
      </c>
    </row>
    <row r="74" spans="1:7" x14ac:dyDescent="0.25">
      <c r="A74" s="1" t="s">
        <v>91</v>
      </c>
      <c r="B74" t="s">
        <v>815</v>
      </c>
      <c r="G74" s="10" t="s">
        <v>666</v>
      </c>
    </row>
    <row r="75" spans="1:7" x14ac:dyDescent="0.25">
      <c r="A75" s="1" t="s">
        <v>92</v>
      </c>
      <c r="B75" t="s">
        <v>816</v>
      </c>
      <c r="G75" s="10" t="s">
        <v>667</v>
      </c>
    </row>
    <row r="76" spans="1:7" x14ac:dyDescent="0.25">
      <c r="A76" s="1" t="s">
        <v>93</v>
      </c>
      <c r="B76" t="s">
        <v>817</v>
      </c>
      <c r="G76" s="10" t="s">
        <v>668</v>
      </c>
    </row>
    <row r="77" spans="1:7" x14ac:dyDescent="0.25">
      <c r="A77" s="1" t="s">
        <v>94</v>
      </c>
      <c r="B77" t="s">
        <v>818</v>
      </c>
      <c r="G77" s="10" t="s">
        <v>669</v>
      </c>
    </row>
    <row r="78" spans="1:7" x14ac:dyDescent="0.25">
      <c r="A78" s="1" t="s">
        <v>95</v>
      </c>
      <c r="B78" t="s">
        <v>819</v>
      </c>
      <c r="G78" s="10" t="s">
        <v>670</v>
      </c>
    </row>
    <row r="79" spans="1:7" x14ac:dyDescent="0.25">
      <c r="A79" s="1" t="s">
        <v>96</v>
      </c>
      <c r="B79" t="s">
        <v>820</v>
      </c>
      <c r="G79" s="10" t="s">
        <v>671</v>
      </c>
    </row>
    <row r="80" spans="1:7" x14ac:dyDescent="0.25">
      <c r="A80" s="1" t="s">
        <v>97</v>
      </c>
      <c r="B80" t="s">
        <v>821</v>
      </c>
      <c r="G80" s="10" t="s">
        <v>672</v>
      </c>
    </row>
    <row r="81" spans="1:7" x14ac:dyDescent="0.25">
      <c r="A81" s="1" t="s">
        <v>98</v>
      </c>
      <c r="B81" t="s">
        <v>822</v>
      </c>
      <c r="G81" s="10" t="s">
        <v>673</v>
      </c>
    </row>
    <row r="82" spans="1:7" x14ac:dyDescent="0.25">
      <c r="A82" s="1" t="s">
        <v>99</v>
      </c>
      <c r="B82" t="s">
        <v>823</v>
      </c>
      <c r="G82" s="10" t="s">
        <v>674</v>
      </c>
    </row>
    <row r="83" spans="1:7" x14ac:dyDescent="0.25">
      <c r="A83" s="1" t="s">
        <v>100</v>
      </c>
      <c r="B83" t="s">
        <v>824</v>
      </c>
      <c r="G83" s="10" t="s">
        <v>675</v>
      </c>
    </row>
    <row r="84" spans="1:7" x14ac:dyDescent="0.25">
      <c r="A84" s="1" t="s">
        <v>101</v>
      </c>
      <c r="B84" t="s">
        <v>825</v>
      </c>
      <c r="G84" s="10" t="s">
        <v>679</v>
      </c>
    </row>
    <row r="85" spans="1:7" x14ac:dyDescent="0.25">
      <c r="A85" s="1" t="s">
        <v>102</v>
      </c>
      <c r="B85" t="s">
        <v>826</v>
      </c>
      <c r="G85" s="10" t="s">
        <v>676</v>
      </c>
    </row>
    <row r="86" spans="1:7" x14ac:dyDescent="0.25">
      <c r="A86" s="1" t="s">
        <v>103</v>
      </c>
      <c r="B86" t="s">
        <v>827</v>
      </c>
      <c r="G86" s="10"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opLeftCell="A5" zoomScale="80" zoomScaleNormal="80" workbookViewId="0">
      <selection activeCell="A8" sqref="A8:XFD8"/>
    </sheetView>
  </sheetViews>
  <sheetFormatPr defaultRowHeight="15" x14ac:dyDescent="0.25"/>
  <sheetData>
    <row r="1" spans="1:34" ht="20.25" x14ac:dyDescent="0.3">
      <c r="A1" s="1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3">
      <c r="A2" s="53" t="s">
        <v>1343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2"/>
    </row>
    <row r="3" spans="1:34" ht="18.75"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75" x14ac:dyDescent="0.25">
      <c r="A4" s="44" t="s">
        <v>1323</v>
      </c>
      <c r="B4" s="44" t="s">
        <v>1324</v>
      </c>
      <c r="C4" s="44" t="s">
        <v>1327</v>
      </c>
      <c r="D4" s="44" t="s">
        <v>1325</v>
      </c>
      <c r="E4" s="44" t="s">
        <v>8</v>
      </c>
      <c r="F4" s="44" t="s">
        <v>1326</v>
      </c>
      <c r="G4" s="57" t="s">
        <v>1342</v>
      </c>
      <c r="H4" s="47" t="s">
        <v>1341</v>
      </c>
      <c r="I4" s="48"/>
      <c r="J4" s="48"/>
      <c r="K4" s="48"/>
      <c r="L4" s="48"/>
      <c r="M4" s="48"/>
      <c r="N4" s="48"/>
      <c r="O4" s="48"/>
      <c r="P4" s="48"/>
      <c r="Q4" s="48"/>
      <c r="R4" s="48"/>
      <c r="S4" s="48"/>
      <c r="T4" s="48"/>
      <c r="U4" s="48"/>
      <c r="V4" s="48"/>
      <c r="W4" s="48"/>
      <c r="X4" s="48"/>
      <c r="Y4" s="48"/>
      <c r="Z4" s="48"/>
      <c r="AA4" s="48"/>
      <c r="AB4" s="48"/>
      <c r="AC4" s="48"/>
      <c r="AD4" s="48"/>
      <c r="AE4" s="48"/>
      <c r="AF4" s="49"/>
      <c r="AG4" s="55" t="s">
        <v>1337</v>
      </c>
      <c r="AH4" s="39" t="s">
        <v>1328</v>
      </c>
    </row>
    <row r="5" spans="1:34" ht="18.75" x14ac:dyDescent="0.25">
      <c r="A5" s="45"/>
      <c r="B5" s="45"/>
      <c r="C5" s="45"/>
      <c r="D5" s="45"/>
      <c r="E5" s="45"/>
      <c r="F5" s="45"/>
      <c r="G5" s="57"/>
      <c r="H5" s="41" t="s">
        <v>9</v>
      </c>
      <c r="I5" s="42"/>
      <c r="J5" s="42"/>
      <c r="K5" s="42"/>
      <c r="L5" s="42"/>
      <c r="M5" s="43"/>
      <c r="N5" s="50" t="s">
        <v>730</v>
      </c>
      <c r="O5" s="51"/>
      <c r="P5" s="52"/>
      <c r="Q5" s="50" t="s">
        <v>735</v>
      </c>
      <c r="R5" s="51"/>
      <c r="S5" s="51"/>
      <c r="T5" s="52"/>
      <c r="U5" s="41" t="s">
        <v>733</v>
      </c>
      <c r="V5" s="42"/>
      <c r="W5" s="42"/>
      <c r="X5" s="42"/>
      <c r="Y5" s="42"/>
      <c r="Z5" s="43"/>
      <c r="AA5" s="47" t="s">
        <v>1339</v>
      </c>
      <c r="AB5" s="48"/>
      <c r="AC5" s="48"/>
      <c r="AD5" s="48"/>
      <c r="AE5" s="48"/>
      <c r="AF5" s="48"/>
      <c r="AG5" s="56"/>
      <c r="AH5" s="39"/>
    </row>
    <row r="6" spans="1:34" ht="409.5" x14ac:dyDescent="0.25">
      <c r="A6" s="45"/>
      <c r="B6" s="45"/>
      <c r="C6" s="45"/>
      <c r="D6" s="46"/>
      <c r="E6" s="45"/>
      <c r="F6" s="45"/>
      <c r="G6" s="58"/>
      <c r="H6" s="12" t="s">
        <v>1331</v>
      </c>
      <c r="I6" s="23" t="s">
        <v>731</v>
      </c>
      <c r="J6" s="23" t="s">
        <v>737</v>
      </c>
      <c r="K6" s="12" t="s">
        <v>742</v>
      </c>
      <c r="L6" s="13" t="s">
        <v>1332</v>
      </c>
      <c r="M6" s="21" t="s">
        <v>691</v>
      </c>
      <c r="N6" s="18" t="s">
        <v>720</v>
      </c>
      <c r="O6" s="22" t="s">
        <v>726</v>
      </c>
      <c r="P6" s="21" t="s">
        <v>690</v>
      </c>
      <c r="Q6" s="21" t="s">
        <v>740</v>
      </c>
      <c r="R6" s="33" t="s">
        <v>732</v>
      </c>
      <c r="S6" s="33" t="s">
        <v>1333</v>
      </c>
      <c r="T6" s="33" t="s">
        <v>739</v>
      </c>
      <c r="U6" s="21" t="s">
        <v>727</v>
      </c>
      <c r="V6" s="21" t="s">
        <v>724</v>
      </c>
      <c r="W6" s="21" t="s">
        <v>1334</v>
      </c>
      <c r="X6" s="21" t="s">
        <v>1335</v>
      </c>
      <c r="Y6" s="21" t="s">
        <v>1336</v>
      </c>
      <c r="Z6" s="21" t="s">
        <v>1340</v>
      </c>
      <c r="AA6" s="34" t="s">
        <v>728</v>
      </c>
      <c r="AB6" s="34" t="s">
        <v>741</v>
      </c>
      <c r="AC6" s="34" t="s">
        <v>729</v>
      </c>
      <c r="AD6" s="34" t="s">
        <v>736</v>
      </c>
      <c r="AE6" s="34" t="s">
        <v>738</v>
      </c>
      <c r="AF6" s="34" t="s">
        <v>734</v>
      </c>
      <c r="AG6" s="56"/>
      <c r="AH6" s="39"/>
    </row>
    <row r="7" spans="1:34" ht="15.75" x14ac:dyDescent="0.25">
      <c r="A7" s="8" t="s">
        <v>10</v>
      </c>
      <c r="B7" s="8" t="s">
        <v>11</v>
      </c>
      <c r="C7" s="8" t="s">
        <v>12</v>
      </c>
      <c r="D7" s="8" t="s">
        <v>13</v>
      </c>
      <c r="E7" s="8" t="s">
        <v>14</v>
      </c>
      <c r="F7" s="8" t="s">
        <v>692</v>
      </c>
      <c r="G7" s="8" t="s">
        <v>693</v>
      </c>
      <c r="H7" s="8" t="s">
        <v>694</v>
      </c>
      <c r="I7" s="8" t="s">
        <v>695</v>
      </c>
      <c r="J7" s="8" t="s">
        <v>696</v>
      </c>
      <c r="K7" s="8" t="s">
        <v>697</v>
      </c>
      <c r="L7" s="8" t="s">
        <v>698</v>
      </c>
      <c r="M7" s="8" t="s">
        <v>699</v>
      </c>
      <c r="N7" s="8" t="s">
        <v>700</v>
      </c>
      <c r="O7" s="8" t="s">
        <v>701</v>
      </c>
      <c r="P7" s="8" t="s">
        <v>702</v>
      </c>
      <c r="Q7" s="8" t="s">
        <v>703</v>
      </c>
      <c r="R7" s="8" t="s">
        <v>704</v>
      </c>
      <c r="S7" s="8" t="s">
        <v>705</v>
      </c>
      <c r="T7" s="8" t="s">
        <v>706</v>
      </c>
      <c r="U7" s="8" t="s">
        <v>707</v>
      </c>
      <c r="V7" s="8" t="s">
        <v>708</v>
      </c>
      <c r="W7" s="8" t="s">
        <v>709</v>
      </c>
      <c r="X7" s="8" t="s">
        <v>710</v>
      </c>
      <c r="Y7" s="8" t="s">
        <v>711</v>
      </c>
      <c r="Z7" s="8" t="s">
        <v>712</v>
      </c>
      <c r="AA7" s="8" t="s">
        <v>713</v>
      </c>
      <c r="AB7" s="8" t="s">
        <v>714</v>
      </c>
      <c r="AC7" s="8" t="s">
        <v>715</v>
      </c>
      <c r="AD7" s="8" t="s">
        <v>716</v>
      </c>
      <c r="AE7" s="8" t="s">
        <v>717</v>
      </c>
      <c r="AF7" s="8" t="s">
        <v>718</v>
      </c>
      <c r="AG7" s="8" t="s">
        <v>719</v>
      </c>
      <c r="AH7" s="8" t="s">
        <v>1329</v>
      </c>
    </row>
    <row r="8" spans="1:34" ht="94.5" x14ac:dyDescent="0.25">
      <c r="A8" s="36"/>
      <c r="B8" s="36"/>
      <c r="C8" s="36" t="s">
        <v>330</v>
      </c>
      <c r="D8" s="36" t="str">
        <f>VLOOKUP(C8,'[3]Коды программ'!$A$2:$B$578,2,FALSE)</f>
        <v>Сварочное производство</v>
      </c>
      <c r="E8" s="8" t="s">
        <v>10</v>
      </c>
      <c r="F8" s="26" t="s">
        <v>721</v>
      </c>
      <c r="G8" s="9">
        <v>14</v>
      </c>
      <c r="H8" s="9">
        <v>5</v>
      </c>
      <c r="I8" s="9">
        <v>2</v>
      </c>
      <c r="J8" s="9">
        <v>1</v>
      </c>
      <c r="K8" s="9"/>
      <c r="L8" s="9"/>
      <c r="M8" s="9">
        <v>1</v>
      </c>
      <c r="N8" s="9"/>
      <c r="O8" s="9">
        <v>1</v>
      </c>
      <c r="P8" s="9"/>
      <c r="Q8" s="9">
        <v>5</v>
      </c>
      <c r="R8" s="9"/>
      <c r="S8" s="9"/>
      <c r="T8" s="9"/>
      <c r="U8" s="9"/>
      <c r="V8" s="9"/>
      <c r="W8" s="9"/>
      <c r="X8" s="9"/>
      <c r="Y8" s="9"/>
      <c r="Z8" s="9"/>
      <c r="AA8" s="9">
        <v>2</v>
      </c>
      <c r="AB8" s="9"/>
      <c r="AC8" s="9"/>
      <c r="AD8" s="9"/>
      <c r="AE8" s="9"/>
      <c r="AF8" s="9"/>
      <c r="AG8" s="9"/>
      <c r="AH8" s="37" t="str">
        <f>IF(G8=H8+K8+L8+M8+N8+O8+P8+Q8+R8+S8+T8+U8+V8+W8+X8+Y8+Z8+AA8+AB8+AC8+AD8+AE8+AF8,"проверка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 spans="1:34" ht="173.25" x14ac:dyDescent="0.25">
      <c r="A9" s="35"/>
      <c r="B9" s="35"/>
      <c r="C9" s="35"/>
      <c r="D9" s="35" t="e">
        <f>VLOOKUP(C9,'Коды программ'!$A$2:$B$578,2,FALSE)</f>
        <v>#N/A</v>
      </c>
      <c r="E9" s="8" t="s">
        <v>11</v>
      </c>
      <c r="F9" s="6" t="s">
        <v>722</v>
      </c>
      <c r="G9" s="9"/>
      <c r="H9" s="9"/>
      <c r="I9" s="9"/>
      <c r="J9" s="9"/>
      <c r="K9" s="9"/>
      <c r="L9" s="9"/>
      <c r="M9" s="9"/>
      <c r="N9" s="9"/>
      <c r="O9" s="9"/>
      <c r="P9" s="9"/>
      <c r="Q9" s="9"/>
      <c r="R9" s="9"/>
      <c r="S9" s="9"/>
      <c r="T9" s="9"/>
      <c r="U9" s="9"/>
      <c r="V9" s="9"/>
      <c r="W9" s="9"/>
      <c r="X9" s="9"/>
      <c r="Y9" s="9"/>
      <c r="Z9" s="9"/>
      <c r="AA9" s="9"/>
      <c r="AB9" s="9"/>
      <c r="AC9" s="9"/>
      <c r="AD9" s="9"/>
      <c r="AE9" s="9"/>
      <c r="AF9" s="9"/>
      <c r="AG9" s="9"/>
      <c r="AH9" s="32" t="str">
        <f t="shared" ref="AH9:AH12"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5"/>
      <c r="B10" s="35"/>
      <c r="C10" s="35"/>
      <c r="D10" s="35" t="e">
        <f>VLOOKUP(C10,'Коды программ'!$A$2:$B$578,2,FALSE)</f>
        <v>#N/A</v>
      </c>
      <c r="E10" s="8" t="s">
        <v>12</v>
      </c>
      <c r="F10" s="6" t="s">
        <v>723</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2" t="str">
        <f t="shared" si="0"/>
        <v>проверка пройдена</v>
      </c>
    </row>
    <row r="11" spans="1:34" ht="157.5" x14ac:dyDescent="0.25">
      <c r="A11" s="35"/>
      <c r="B11" s="35"/>
      <c r="C11" s="35"/>
      <c r="D11" s="35" t="e">
        <f>VLOOKUP(C11,'Коды программ'!$A$2:$B$578,2,FALSE)</f>
        <v>#N/A</v>
      </c>
      <c r="E11" s="8" t="s">
        <v>13</v>
      </c>
      <c r="F11" s="6" t="s">
        <v>15</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2" t="str">
        <f t="shared" si="0"/>
        <v>проверка пройдена</v>
      </c>
    </row>
    <row r="12" spans="1:34" ht="94.5" x14ac:dyDescent="0.25">
      <c r="A12" s="35"/>
      <c r="B12" s="35"/>
      <c r="C12" s="35"/>
      <c r="D12" s="35" t="e">
        <f>VLOOKUP(C12,'Коды программ'!$A$2:$B$578,2,FALSE)</f>
        <v>#N/A</v>
      </c>
      <c r="E12" s="8" t="s">
        <v>14</v>
      </c>
      <c r="F12" s="6" t="s">
        <v>18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2" t="str">
        <f t="shared" si="0"/>
        <v>проверка пройдена</v>
      </c>
    </row>
    <row r="13" spans="1:34" ht="18.75" x14ac:dyDescent="0.3">
      <c r="A13" s="40" t="s">
        <v>725</v>
      </c>
      <c r="B13" s="40"/>
      <c r="C13" s="40"/>
      <c r="D13" s="40"/>
      <c r="E13" s="40"/>
      <c r="F13" s="40"/>
      <c r="G13" s="30"/>
      <c r="H13" s="30"/>
      <c r="I13" s="30"/>
      <c r="J13" s="30"/>
      <c r="K13" s="30"/>
      <c r="L13" s="30"/>
      <c r="M13" s="30"/>
      <c r="N13" s="30"/>
      <c r="O13" s="30"/>
      <c r="P13" s="30"/>
      <c r="Q13" s="30"/>
      <c r="R13" s="30"/>
      <c r="S13" s="30"/>
      <c r="T13" s="30"/>
      <c r="U13" s="30"/>
      <c r="V13" s="30"/>
      <c r="W13" s="14"/>
      <c r="X13" s="14"/>
      <c r="Y13" s="14"/>
      <c r="Z13" s="14"/>
      <c r="AA13" s="14"/>
      <c r="AB13" s="14"/>
      <c r="AC13" s="14"/>
      <c r="AD13" s="14"/>
      <c r="AE13" s="14"/>
      <c r="AF13" s="14"/>
      <c r="AG13" s="7"/>
      <c r="AH13" s="2"/>
    </row>
    <row r="14" spans="1:34" ht="18.75"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18.75" x14ac:dyDescent="0.3">
      <c r="A15" s="38" t="s">
        <v>1330</v>
      </c>
      <c r="B15" s="38"/>
      <c r="C15" s="38"/>
      <c r="D15" s="3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81" x14ac:dyDescent="0.3">
      <c r="A16" s="27" t="s">
        <v>1319</v>
      </c>
      <c r="B16" s="27" t="s">
        <v>1320</v>
      </c>
      <c r="C16" s="27" t="s">
        <v>1321</v>
      </c>
      <c r="D16" s="27" t="s">
        <v>1322</v>
      </c>
      <c r="E16" s="2"/>
      <c r="F16" s="2"/>
      <c r="G16" s="2"/>
      <c r="H16" s="2"/>
      <c r="I16" s="2"/>
      <c r="J16" s="2"/>
      <c r="K16" s="15"/>
      <c r="L16" s="2"/>
      <c r="M16" s="2"/>
      <c r="N16" s="2"/>
      <c r="O16" s="2"/>
      <c r="P16" s="2"/>
      <c r="Q16" s="2"/>
      <c r="R16" s="2"/>
      <c r="S16" s="2"/>
      <c r="T16" s="2"/>
      <c r="U16" s="2"/>
      <c r="V16" s="2"/>
      <c r="W16" s="2"/>
      <c r="X16" s="2"/>
      <c r="Y16" s="2"/>
      <c r="Z16" s="2"/>
      <c r="AA16" s="2"/>
      <c r="AB16" s="2"/>
      <c r="AC16" s="2"/>
      <c r="AD16" s="2"/>
      <c r="AE16" s="2"/>
      <c r="AF16" s="2"/>
      <c r="AG16" s="2"/>
      <c r="AH16" s="2"/>
    </row>
    <row r="17" spans="1:34" ht="18.75" x14ac:dyDescent="0.3">
      <c r="A17" s="28"/>
      <c r="B17" s="28"/>
      <c r="C17" s="28"/>
      <c r="D17" s="28"/>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sheetData>
  <mergeCells count="18">
    <mergeCell ref="A2:AG2"/>
    <mergeCell ref="A4:A6"/>
    <mergeCell ref="B4:B6"/>
    <mergeCell ref="C4:C6"/>
    <mergeCell ref="D4:D6"/>
    <mergeCell ref="E4:E6"/>
    <mergeCell ref="F4:F6"/>
    <mergeCell ref="G4:G6"/>
    <mergeCell ref="H4:AF4"/>
    <mergeCell ref="AG4:AG6"/>
    <mergeCell ref="A13:F13"/>
    <mergeCell ref="A15:D15"/>
    <mergeCell ref="AH4:AH6"/>
    <mergeCell ref="H5:M5"/>
    <mergeCell ref="N5:P5"/>
    <mergeCell ref="Q5:T5"/>
    <mergeCell ref="U5:Z5"/>
    <mergeCell ref="AA5:AF5"/>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A9:A12</xm:sqref>
        </x14:dataValidation>
        <x14:dataValidation type="list" allowBlank="1" showInputMessage="1" showErrorMessage="1">
          <x14:formula1>
            <xm:f>'Коды программ'!$G$2:$G$86</xm:f>
          </x14:formula1>
          <xm:sqref>B9:B12</xm:sqref>
        </x14:dataValidation>
        <x14:dataValidation type="list" allowBlank="1" showInputMessage="1" showErrorMessage="1">
          <x14:formula1>
            <xm:f>'Коды программ'!$A$2:$A$578</xm:f>
          </x14:formula1>
          <xm:sqref>C9:C12</xm:sqref>
        </x14:dataValidation>
        <x14:dataValidation type="list" allowBlank="1" showInputMessage="1" showErrorMessage="1">
          <x14:formula1>
            <xm:f>'[3]Коды программ'!#REF!</xm:f>
          </x14:formula1>
          <xm:sqref>C8</xm:sqref>
        </x14:dataValidation>
        <x14:dataValidation type="list" allowBlank="1" showInputMessage="1" showErrorMessage="1">
          <x14:formula1>
            <xm:f>'[3]Коды программ'!#REF!</xm:f>
          </x14:formula1>
          <xm:sqref>B8</xm:sqref>
        </x14:dataValidation>
        <x14:dataValidation type="list" allowBlank="1" showInputMessage="1" showErrorMessage="1">
          <x14:formula1>
            <xm:f>'[3]Коды программ'!#REF!</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opLeftCell="A6" zoomScale="80" zoomScaleNormal="80" workbookViewId="0">
      <selection activeCell="A8" sqref="A8:XFD8"/>
    </sheetView>
  </sheetViews>
  <sheetFormatPr defaultRowHeight="15" x14ac:dyDescent="0.25"/>
  <sheetData>
    <row r="1" spans="1:34" ht="20.25" x14ac:dyDescent="0.3">
      <c r="A1" s="1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3">
      <c r="A2" s="53" t="s">
        <v>1343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2"/>
    </row>
    <row r="3" spans="1:34" ht="18.75"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75" x14ac:dyDescent="0.25">
      <c r="A4" s="44" t="s">
        <v>1323</v>
      </c>
      <c r="B4" s="44" t="s">
        <v>1324</v>
      </c>
      <c r="C4" s="44" t="s">
        <v>1327</v>
      </c>
      <c r="D4" s="44" t="s">
        <v>1325</v>
      </c>
      <c r="E4" s="44" t="s">
        <v>8</v>
      </c>
      <c r="F4" s="44" t="s">
        <v>1326</v>
      </c>
      <c r="G4" s="57" t="s">
        <v>1342</v>
      </c>
      <c r="H4" s="47" t="s">
        <v>1341</v>
      </c>
      <c r="I4" s="48"/>
      <c r="J4" s="48"/>
      <c r="K4" s="48"/>
      <c r="L4" s="48"/>
      <c r="M4" s="48"/>
      <c r="N4" s="48"/>
      <c r="O4" s="48"/>
      <c r="P4" s="48"/>
      <c r="Q4" s="48"/>
      <c r="R4" s="48"/>
      <c r="S4" s="48"/>
      <c r="T4" s="48"/>
      <c r="U4" s="48"/>
      <c r="V4" s="48"/>
      <c r="W4" s="48"/>
      <c r="X4" s="48"/>
      <c r="Y4" s="48"/>
      <c r="Z4" s="48"/>
      <c r="AA4" s="48"/>
      <c r="AB4" s="48"/>
      <c r="AC4" s="48"/>
      <c r="AD4" s="48"/>
      <c r="AE4" s="48"/>
      <c r="AF4" s="49"/>
      <c r="AG4" s="55" t="s">
        <v>1337</v>
      </c>
      <c r="AH4" s="39" t="s">
        <v>1328</v>
      </c>
    </row>
    <row r="5" spans="1:34" ht="18.75" x14ac:dyDescent="0.25">
      <c r="A5" s="45"/>
      <c r="B5" s="45"/>
      <c r="C5" s="45"/>
      <c r="D5" s="45"/>
      <c r="E5" s="45"/>
      <c r="F5" s="45"/>
      <c r="G5" s="57"/>
      <c r="H5" s="41" t="s">
        <v>9</v>
      </c>
      <c r="I5" s="42"/>
      <c r="J5" s="42"/>
      <c r="K5" s="42"/>
      <c r="L5" s="42"/>
      <c r="M5" s="43"/>
      <c r="N5" s="50" t="s">
        <v>730</v>
      </c>
      <c r="O5" s="51"/>
      <c r="P5" s="52"/>
      <c r="Q5" s="50" t="s">
        <v>735</v>
      </c>
      <c r="R5" s="51"/>
      <c r="S5" s="51"/>
      <c r="T5" s="52"/>
      <c r="U5" s="41" t="s">
        <v>733</v>
      </c>
      <c r="V5" s="42"/>
      <c r="W5" s="42"/>
      <c r="X5" s="42"/>
      <c r="Y5" s="42"/>
      <c r="Z5" s="43"/>
      <c r="AA5" s="47" t="s">
        <v>1339</v>
      </c>
      <c r="AB5" s="48"/>
      <c r="AC5" s="48"/>
      <c r="AD5" s="48"/>
      <c r="AE5" s="48"/>
      <c r="AF5" s="48"/>
      <c r="AG5" s="56"/>
      <c r="AH5" s="39"/>
    </row>
    <row r="6" spans="1:34" ht="409.5" x14ac:dyDescent="0.25">
      <c r="A6" s="45"/>
      <c r="B6" s="45"/>
      <c r="C6" s="45"/>
      <c r="D6" s="46"/>
      <c r="E6" s="45"/>
      <c r="F6" s="45"/>
      <c r="G6" s="58"/>
      <c r="H6" s="12" t="s">
        <v>1331</v>
      </c>
      <c r="I6" s="23" t="s">
        <v>731</v>
      </c>
      <c r="J6" s="23" t="s">
        <v>737</v>
      </c>
      <c r="K6" s="12" t="s">
        <v>742</v>
      </c>
      <c r="L6" s="13" t="s">
        <v>1332</v>
      </c>
      <c r="M6" s="21" t="s">
        <v>691</v>
      </c>
      <c r="N6" s="18" t="s">
        <v>720</v>
      </c>
      <c r="O6" s="22" t="s">
        <v>726</v>
      </c>
      <c r="P6" s="21" t="s">
        <v>690</v>
      </c>
      <c r="Q6" s="21" t="s">
        <v>740</v>
      </c>
      <c r="R6" s="33" t="s">
        <v>732</v>
      </c>
      <c r="S6" s="33" t="s">
        <v>1333</v>
      </c>
      <c r="T6" s="33" t="s">
        <v>739</v>
      </c>
      <c r="U6" s="21" t="s">
        <v>727</v>
      </c>
      <c r="V6" s="21" t="s">
        <v>724</v>
      </c>
      <c r="W6" s="21" t="s">
        <v>1334</v>
      </c>
      <c r="X6" s="21" t="s">
        <v>1335</v>
      </c>
      <c r="Y6" s="21" t="s">
        <v>1336</v>
      </c>
      <c r="Z6" s="21" t="s">
        <v>1340</v>
      </c>
      <c r="AA6" s="34" t="s">
        <v>728</v>
      </c>
      <c r="AB6" s="34" t="s">
        <v>741</v>
      </c>
      <c r="AC6" s="34" t="s">
        <v>729</v>
      </c>
      <c r="AD6" s="34" t="s">
        <v>736</v>
      </c>
      <c r="AE6" s="34" t="s">
        <v>738</v>
      </c>
      <c r="AF6" s="34" t="s">
        <v>734</v>
      </c>
      <c r="AG6" s="56"/>
      <c r="AH6" s="39"/>
    </row>
    <row r="7" spans="1:34" ht="15.75" x14ac:dyDescent="0.25">
      <c r="A7" s="8" t="s">
        <v>10</v>
      </c>
      <c r="B7" s="8" t="s">
        <v>11</v>
      </c>
      <c r="C7" s="8" t="s">
        <v>12</v>
      </c>
      <c r="D7" s="8" t="s">
        <v>13</v>
      </c>
      <c r="E7" s="8" t="s">
        <v>14</v>
      </c>
      <c r="F7" s="8" t="s">
        <v>692</v>
      </c>
      <c r="G7" s="8" t="s">
        <v>693</v>
      </c>
      <c r="H7" s="8" t="s">
        <v>694</v>
      </c>
      <c r="I7" s="8" t="s">
        <v>695</v>
      </c>
      <c r="J7" s="8" t="s">
        <v>696</v>
      </c>
      <c r="K7" s="8" t="s">
        <v>697</v>
      </c>
      <c r="L7" s="8" t="s">
        <v>698</v>
      </c>
      <c r="M7" s="8" t="s">
        <v>699</v>
      </c>
      <c r="N7" s="8" t="s">
        <v>700</v>
      </c>
      <c r="O7" s="8" t="s">
        <v>701</v>
      </c>
      <c r="P7" s="8" t="s">
        <v>702</v>
      </c>
      <c r="Q7" s="8" t="s">
        <v>703</v>
      </c>
      <c r="R7" s="8" t="s">
        <v>704</v>
      </c>
      <c r="S7" s="8" t="s">
        <v>705</v>
      </c>
      <c r="T7" s="8" t="s">
        <v>706</v>
      </c>
      <c r="U7" s="8" t="s">
        <v>707</v>
      </c>
      <c r="V7" s="8" t="s">
        <v>708</v>
      </c>
      <c r="W7" s="8" t="s">
        <v>709</v>
      </c>
      <c r="X7" s="8" t="s">
        <v>710</v>
      </c>
      <c r="Y7" s="8" t="s">
        <v>711</v>
      </c>
      <c r="Z7" s="8" t="s">
        <v>712</v>
      </c>
      <c r="AA7" s="8" t="s">
        <v>713</v>
      </c>
      <c r="AB7" s="8" t="s">
        <v>714</v>
      </c>
      <c r="AC7" s="8" t="s">
        <v>715</v>
      </c>
      <c r="AD7" s="8" t="s">
        <v>716</v>
      </c>
      <c r="AE7" s="8" t="s">
        <v>717</v>
      </c>
      <c r="AF7" s="8" t="s">
        <v>718</v>
      </c>
      <c r="AG7" s="8" t="s">
        <v>719</v>
      </c>
      <c r="AH7" s="8" t="s">
        <v>1329</v>
      </c>
    </row>
    <row r="8" spans="1:34" ht="126" x14ac:dyDescent="0.25">
      <c r="A8" s="36"/>
      <c r="B8" s="36"/>
      <c r="C8" s="36" t="s">
        <v>70</v>
      </c>
      <c r="D8" s="36" t="str">
        <f>VLOOKUP(C8,'[3]Коды программ'!$A$2:$B$578,2,FALSE)</f>
        <v>Информационные системы и программирование</v>
      </c>
      <c r="E8" s="8" t="s">
        <v>10</v>
      </c>
      <c r="F8" s="26" t="s">
        <v>721</v>
      </c>
      <c r="G8" s="9">
        <v>17</v>
      </c>
      <c r="H8" s="9">
        <v>12</v>
      </c>
      <c r="I8" s="9">
        <v>8</v>
      </c>
      <c r="J8" s="9">
        <v>4</v>
      </c>
      <c r="K8" s="9">
        <v>1</v>
      </c>
      <c r="L8" s="9"/>
      <c r="M8" s="9">
        <v>2</v>
      </c>
      <c r="N8" s="9"/>
      <c r="O8" s="9"/>
      <c r="P8" s="9"/>
      <c r="Q8" s="9">
        <v>2</v>
      </c>
      <c r="R8" s="9"/>
      <c r="S8" s="9"/>
      <c r="T8" s="9"/>
      <c r="U8" s="9"/>
      <c r="V8" s="9"/>
      <c r="W8" s="9"/>
      <c r="X8" s="9"/>
      <c r="Y8" s="9"/>
      <c r="Z8" s="9"/>
      <c r="AA8" s="9"/>
      <c r="AB8" s="9"/>
      <c r="AC8" s="9"/>
      <c r="AD8" s="9"/>
      <c r="AE8" s="9"/>
      <c r="AF8" s="9"/>
      <c r="AG8" s="9"/>
      <c r="AH8" s="37" t="str">
        <f>IF(G8=H8+K8+L8+M8+N8+O8+P8+Q8+R8+S8+T8+U8+V8+W8+X8+Y8+Z8+AA8+AB8+AC8+AD8+AE8+AF8,"проверка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 spans="1:34" ht="173.25" x14ac:dyDescent="0.25">
      <c r="A9" s="35"/>
      <c r="B9" s="35"/>
      <c r="C9" s="35"/>
      <c r="D9" s="35" t="e">
        <f>VLOOKUP(C9,'Коды программ'!$A$2:$B$578,2,FALSE)</f>
        <v>#N/A</v>
      </c>
      <c r="E9" s="8" t="s">
        <v>11</v>
      </c>
      <c r="F9" s="6" t="s">
        <v>722</v>
      </c>
      <c r="G9" s="9"/>
      <c r="H9" s="9"/>
      <c r="I9" s="9"/>
      <c r="J9" s="9"/>
      <c r="K9" s="9"/>
      <c r="L9" s="9"/>
      <c r="M9" s="9"/>
      <c r="N9" s="9"/>
      <c r="O9" s="9"/>
      <c r="P9" s="9"/>
      <c r="Q9" s="9"/>
      <c r="R9" s="9"/>
      <c r="S9" s="9"/>
      <c r="T9" s="9"/>
      <c r="U9" s="9"/>
      <c r="V9" s="9"/>
      <c r="W9" s="9"/>
      <c r="X9" s="9"/>
      <c r="Y9" s="9"/>
      <c r="Z9" s="9"/>
      <c r="AA9" s="9"/>
      <c r="AB9" s="9"/>
      <c r="AC9" s="9"/>
      <c r="AD9" s="9"/>
      <c r="AE9" s="9"/>
      <c r="AF9" s="9"/>
      <c r="AG9" s="9"/>
      <c r="AH9" s="32" t="str">
        <f t="shared" ref="AH9:AH12"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5"/>
      <c r="B10" s="35"/>
      <c r="C10" s="35"/>
      <c r="D10" s="35" t="e">
        <f>VLOOKUP(C10,'Коды программ'!$A$2:$B$578,2,FALSE)</f>
        <v>#N/A</v>
      </c>
      <c r="E10" s="8" t="s">
        <v>12</v>
      </c>
      <c r="F10" s="6" t="s">
        <v>723</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2" t="str">
        <f t="shared" si="0"/>
        <v>проверка пройдена</v>
      </c>
    </row>
    <row r="11" spans="1:34" ht="157.5" x14ac:dyDescent="0.25">
      <c r="A11" s="35"/>
      <c r="B11" s="35"/>
      <c r="C11" s="35"/>
      <c r="D11" s="35" t="e">
        <f>VLOOKUP(C11,'Коды программ'!$A$2:$B$578,2,FALSE)</f>
        <v>#N/A</v>
      </c>
      <c r="E11" s="8" t="s">
        <v>13</v>
      </c>
      <c r="F11" s="6" t="s">
        <v>15</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2" t="str">
        <f t="shared" si="0"/>
        <v>проверка пройдена</v>
      </c>
    </row>
    <row r="12" spans="1:34" ht="94.5" x14ac:dyDescent="0.25">
      <c r="A12" s="35"/>
      <c r="B12" s="35"/>
      <c r="C12" s="35"/>
      <c r="D12" s="35" t="e">
        <f>VLOOKUP(C12,'Коды программ'!$A$2:$B$578,2,FALSE)</f>
        <v>#N/A</v>
      </c>
      <c r="E12" s="8" t="s">
        <v>14</v>
      </c>
      <c r="F12" s="6" t="s">
        <v>18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2" t="str">
        <f t="shared" si="0"/>
        <v>проверка пройдена</v>
      </c>
    </row>
    <row r="13" spans="1:34" ht="18.75" x14ac:dyDescent="0.3">
      <c r="A13" s="40" t="s">
        <v>725</v>
      </c>
      <c r="B13" s="40"/>
      <c r="C13" s="40"/>
      <c r="D13" s="40"/>
      <c r="E13" s="40"/>
      <c r="F13" s="40"/>
      <c r="G13" s="30"/>
      <c r="H13" s="30"/>
      <c r="I13" s="30"/>
      <c r="J13" s="30"/>
      <c r="K13" s="30"/>
      <c r="L13" s="30"/>
      <c r="M13" s="30"/>
      <c r="N13" s="30"/>
      <c r="O13" s="30"/>
      <c r="P13" s="30"/>
      <c r="Q13" s="30"/>
      <c r="R13" s="30"/>
      <c r="S13" s="30"/>
      <c r="T13" s="30"/>
      <c r="U13" s="30"/>
      <c r="V13" s="30"/>
      <c r="W13" s="14"/>
      <c r="X13" s="14"/>
      <c r="Y13" s="14"/>
      <c r="Z13" s="14"/>
      <c r="AA13" s="14"/>
      <c r="AB13" s="14"/>
      <c r="AC13" s="14"/>
      <c r="AD13" s="14"/>
      <c r="AE13" s="14"/>
      <c r="AF13" s="14"/>
      <c r="AG13" s="7"/>
      <c r="AH13" s="2"/>
    </row>
    <row r="14" spans="1:34" ht="18.75"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18.75" x14ac:dyDescent="0.3">
      <c r="A15" s="38" t="s">
        <v>1330</v>
      </c>
      <c r="B15" s="38"/>
      <c r="C15" s="38"/>
      <c r="D15" s="3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81" x14ac:dyDescent="0.3">
      <c r="A16" s="27" t="s">
        <v>1319</v>
      </c>
      <c r="B16" s="27" t="s">
        <v>1320</v>
      </c>
      <c r="C16" s="27" t="s">
        <v>1321</v>
      </c>
      <c r="D16" s="27" t="s">
        <v>1322</v>
      </c>
      <c r="E16" s="2"/>
      <c r="F16" s="2"/>
      <c r="G16" s="2"/>
      <c r="H16" s="2"/>
      <c r="I16" s="2"/>
      <c r="J16" s="2"/>
      <c r="K16" s="15"/>
      <c r="L16" s="2"/>
      <c r="M16" s="2"/>
      <c r="N16" s="2"/>
      <c r="O16" s="2"/>
      <c r="P16" s="2"/>
      <c r="Q16" s="2"/>
      <c r="R16" s="2"/>
      <c r="S16" s="2"/>
      <c r="T16" s="2"/>
      <c r="U16" s="2"/>
      <c r="V16" s="2"/>
      <c r="W16" s="2"/>
      <c r="X16" s="2"/>
      <c r="Y16" s="2"/>
      <c r="Z16" s="2"/>
      <c r="AA16" s="2"/>
      <c r="AB16" s="2"/>
      <c r="AC16" s="2"/>
      <c r="AD16" s="2"/>
      <c r="AE16" s="2"/>
      <c r="AF16" s="2"/>
      <c r="AG16" s="2"/>
      <c r="AH16" s="2"/>
    </row>
    <row r="17" spans="1:34" ht="18.75" x14ac:dyDescent="0.3">
      <c r="A17" s="28"/>
      <c r="B17" s="28"/>
      <c r="C17" s="28"/>
      <c r="D17" s="28"/>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sheetData>
  <mergeCells count="18">
    <mergeCell ref="A2:AG2"/>
    <mergeCell ref="A4:A6"/>
    <mergeCell ref="B4:B6"/>
    <mergeCell ref="C4:C6"/>
    <mergeCell ref="D4:D6"/>
    <mergeCell ref="E4:E6"/>
    <mergeCell ref="F4:F6"/>
    <mergeCell ref="G4:G6"/>
    <mergeCell ref="H4:AF4"/>
    <mergeCell ref="AG4:AG6"/>
    <mergeCell ref="A13:F13"/>
    <mergeCell ref="A15:D15"/>
    <mergeCell ref="AH4:AH6"/>
    <mergeCell ref="H5:M5"/>
    <mergeCell ref="N5:P5"/>
    <mergeCell ref="Q5:T5"/>
    <mergeCell ref="U5:Z5"/>
    <mergeCell ref="AA5:AF5"/>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A9:A12</xm:sqref>
        </x14:dataValidation>
        <x14:dataValidation type="list" allowBlank="1" showInputMessage="1" showErrorMessage="1">
          <x14:formula1>
            <xm:f>'Коды программ'!$G$2:$G$86</xm:f>
          </x14:formula1>
          <xm:sqref>B9:B12</xm:sqref>
        </x14:dataValidation>
        <x14:dataValidation type="list" allowBlank="1" showInputMessage="1" showErrorMessage="1">
          <x14:formula1>
            <xm:f>'Коды программ'!$A$2:$A$578</xm:f>
          </x14:formula1>
          <xm:sqref>C9:C12</xm:sqref>
        </x14:dataValidation>
        <x14:dataValidation type="list" allowBlank="1" showInputMessage="1" showErrorMessage="1">
          <x14:formula1>
            <xm:f>'[3]Коды программ'!#REF!</xm:f>
          </x14:formula1>
          <xm:sqref>C8</xm:sqref>
        </x14:dataValidation>
        <x14:dataValidation type="list" allowBlank="1" showInputMessage="1" showErrorMessage="1">
          <x14:formula1>
            <xm:f>'[3]Коды программ'!#REF!</xm:f>
          </x14:formula1>
          <xm:sqref>B8</xm:sqref>
        </x14:dataValidation>
        <x14:dataValidation type="list" allowBlank="1" showInputMessage="1" showErrorMessage="1">
          <x14:formula1>
            <xm:f>'[3]Коды программ'!#REF!</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zoomScale="70" zoomScaleNormal="70" workbookViewId="0">
      <selection activeCell="A8" sqref="A8:XFD8"/>
    </sheetView>
  </sheetViews>
  <sheetFormatPr defaultRowHeight="15" x14ac:dyDescent="0.25"/>
  <sheetData>
    <row r="1" spans="1:34" ht="20.25" x14ac:dyDescent="0.3">
      <c r="A1" s="1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3">
      <c r="A2" s="53" t="s">
        <v>1343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2"/>
    </row>
    <row r="3" spans="1:34" ht="18.75"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75" x14ac:dyDescent="0.25">
      <c r="A4" s="44" t="s">
        <v>1323</v>
      </c>
      <c r="B4" s="44" t="s">
        <v>1324</v>
      </c>
      <c r="C4" s="44" t="s">
        <v>1327</v>
      </c>
      <c r="D4" s="44" t="s">
        <v>1325</v>
      </c>
      <c r="E4" s="44" t="s">
        <v>8</v>
      </c>
      <c r="F4" s="44" t="s">
        <v>1326</v>
      </c>
      <c r="G4" s="57" t="s">
        <v>1342</v>
      </c>
      <c r="H4" s="47" t="s">
        <v>1341</v>
      </c>
      <c r="I4" s="48"/>
      <c r="J4" s="48"/>
      <c r="K4" s="48"/>
      <c r="L4" s="48"/>
      <c r="M4" s="48"/>
      <c r="N4" s="48"/>
      <c r="O4" s="48"/>
      <c r="P4" s="48"/>
      <c r="Q4" s="48"/>
      <c r="R4" s="48"/>
      <c r="S4" s="48"/>
      <c r="T4" s="48"/>
      <c r="U4" s="48"/>
      <c r="V4" s="48"/>
      <c r="W4" s="48"/>
      <c r="X4" s="48"/>
      <c r="Y4" s="48"/>
      <c r="Z4" s="48"/>
      <c r="AA4" s="48"/>
      <c r="AB4" s="48"/>
      <c r="AC4" s="48"/>
      <c r="AD4" s="48"/>
      <c r="AE4" s="48"/>
      <c r="AF4" s="49"/>
      <c r="AG4" s="55" t="s">
        <v>1337</v>
      </c>
      <c r="AH4" s="39" t="s">
        <v>1328</v>
      </c>
    </row>
    <row r="5" spans="1:34" ht="18.75" x14ac:dyDescent="0.25">
      <c r="A5" s="45"/>
      <c r="B5" s="45"/>
      <c r="C5" s="45"/>
      <c r="D5" s="45"/>
      <c r="E5" s="45"/>
      <c r="F5" s="45"/>
      <c r="G5" s="57"/>
      <c r="H5" s="41" t="s">
        <v>9</v>
      </c>
      <c r="I5" s="42"/>
      <c r="J5" s="42"/>
      <c r="K5" s="42"/>
      <c r="L5" s="42"/>
      <c r="M5" s="43"/>
      <c r="N5" s="50" t="s">
        <v>730</v>
      </c>
      <c r="O5" s="51"/>
      <c r="P5" s="52"/>
      <c r="Q5" s="50" t="s">
        <v>735</v>
      </c>
      <c r="R5" s="51"/>
      <c r="S5" s="51"/>
      <c r="T5" s="52"/>
      <c r="U5" s="41" t="s">
        <v>733</v>
      </c>
      <c r="V5" s="42"/>
      <c r="W5" s="42"/>
      <c r="X5" s="42"/>
      <c r="Y5" s="42"/>
      <c r="Z5" s="43"/>
      <c r="AA5" s="47" t="s">
        <v>1339</v>
      </c>
      <c r="AB5" s="48"/>
      <c r="AC5" s="48"/>
      <c r="AD5" s="48"/>
      <c r="AE5" s="48"/>
      <c r="AF5" s="48"/>
      <c r="AG5" s="56"/>
      <c r="AH5" s="39"/>
    </row>
    <row r="6" spans="1:34" ht="409.5" x14ac:dyDescent="0.25">
      <c r="A6" s="45"/>
      <c r="B6" s="45"/>
      <c r="C6" s="45"/>
      <c r="D6" s="46"/>
      <c r="E6" s="45"/>
      <c r="F6" s="45"/>
      <c r="G6" s="58"/>
      <c r="H6" s="12" t="s">
        <v>1331</v>
      </c>
      <c r="I6" s="23" t="s">
        <v>731</v>
      </c>
      <c r="J6" s="23" t="s">
        <v>737</v>
      </c>
      <c r="K6" s="12" t="s">
        <v>742</v>
      </c>
      <c r="L6" s="13" t="s">
        <v>1332</v>
      </c>
      <c r="M6" s="21" t="s">
        <v>691</v>
      </c>
      <c r="N6" s="18" t="s">
        <v>720</v>
      </c>
      <c r="O6" s="22" t="s">
        <v>726</v>
      </c>
      <c r="P6" s="21" t="s">
        <v>690</v>
      </c>
      <c r="Q6" s="21" t="s">
        <v>740</v>
      </c>
      <c r="R6" s="33" t="s">
        <v>732</v>
      </c>
      <c r="S6" s="33" t="s">
        <v>1333</v>
      </c>
      <c r="T6" s="33" t="s">
        <v>739</v>
      </c>
      <c r="U6" s="21" t="s">
        <v>727</v>
      </c>
      <c r="V6" s="21" t="s">
        <v>724</v>
      </c>
      <c r="W6" s="21" t="s">
        <v>1334</v>
      </c>
      <c r="X6" s="21" t="s">
        <v>1335</v>
      </c>
      <c r="Y6" s="21" t="s">
        <v>1336</v>
      </c>
      <c r="Z6" s="21" t="s">
        <v>1340</v>
      </c>
      <c r="AA6" s="34" t="s">
        <v>728</v>
      </c>
      <c r="AB6" s="34" t="s">
        <v>741</v>
      </c>
      <c r="AC6" s="34" t="s">
        <v>729</v>
      </c>
      <c r="AD6" s="34" t="s">
        <v>736</v>
      </c>
      <c r="AE6" s="34" t="s">
        <v>738</v>
      </c>
      <c r="AF6" s="34" t="s">
        <v>734</v>
      </c>
      <c r="AG6" s="56"/>
      <c r="AH6" s="39"/>
    </row>
    <row r="7" spans="1:34" ht="15.75" x14ac:dyDescent="0.25">
      <c r="A7" s="8" t="s">
        <v>10</v>
      </c>
      <c r="B7" s="8" t="s">
        <v>11</v>
      </c>
      <c r="C7" s="8" t="s">
        <v>12</v>
      </c>
      <c r="D7" s="8" t="s">
        <v>13</v>
      </c>
      <c r="E7" s="8" t="s">
        <v>14</v>
      </c>
      <c r="F7" s="8" t="s">
        <v>692</v>
      </c>
      <c r="G7" s="8" t="s">
        <v>693</v>
      </c>
      <c r="H7" s="8" t="s">
        <v>694</v>
      </c>
      <c r="I7" s="8" t="s">
        <v>695</v>
      </c>
      <c r="J7" s="8" t="s">
        <v>696</v>
      </c>
      <c r="K7" s="8" t="s">
        <v>697</v>
      </c>
      <c r="L7" s="8" t="s">
        <v>698</v>
      </c>
      <c r="M7" s="8" t="s">
        <v>699</v>
      </c>
      <c r="N7" s="8" t="s">
        <v>700</v>
      </c>
      <c r="O7" s="8" t="s">
        <v>701</v>
      </c>
      <c r="P7" s="8" t="s">
        <v>702</v>
      </c>
      <c r="Q7" s="8" t="s">
        <v>703</v>
      </c>
      <c r="R7" s="8" t="s">
        <v>704</v>
      </c>
      <c r="S7" s="8" t="s">
        <v>705</v>
      </c>
      <c r="T7" s="8" t="s">
        <v>706</v>
      </c>
      <c r="U7" s="8" t="s">
        <v>707</v>
      </c>
      <c r="V7" s="8" t="s">
        <v>708</v>
      </c>
      <c r="W7" s="8" t="s">
        <v>709</v>
      </c>
      <c r="X7" s="8" t="s">
        <v>710</v>
      </c>
      <c r="Y7" s="8" t="s">
        <v>711</v>
      </c>
      <c r="Z7" s="8" t="s">
        <v>712</v>
      </c>
      <c r="AA7" s="8" t="s">
        <v>713</v>
      </c>
      <c r="AB7" s="8" t="s">
        <v>714</v>
      </c>
      <c r="AC7" s="8" t="s">
        <v>715</v>
      </c>
      <c r="AD7" s="8" t="s">
        <v>716</v>
      </c>
      <c r="AE7" s="8" t="s">
        <v>717</v>
      </c>
      <c r="AF7" s="8" t="s">
        <v>718</v>
      </c>
      <c r="AG7" s="8" t="s">
        <v>719</v>
      </c>
      <c r="AH7" s="8" t="s">
        <v>1329</v>
      </c>
    </row>
    <row r="8" spans="1:34" ht="94.5" x14ac:dyDescent="0.25">
      <c r="A8" s="36"/>
      <c r="B8" s="36"/>
      <c r="C8" s="36" t="s">
        <v>195</v>
      </c>
      <c r="D8" s="36" t="str">
        <f>VLOOKUP(C8,'[3]Коды программ'!$A$2:$B$578,2,FALSE)</f>
        <v>Технология машиностроения</v>
      </c>
      <c r="E8" s="8" t="s">
        <v>10</v>
      </c>
      <c r="F8" s="26" t="s">
        <v>721</v>
      </c>
      <c r="G8" s="9">
        <v>17</v>
      </c>
      <c r="H8" s="9">
        <v>14</v>
      </c>
      <c r="I8" s="9">
        <v>6</v>
      </c>
      <c r="J8" s="9">
        <v>12</v>
      </c>
      <c r="K8" s="9"/>
      <c r="L8" s="9">
        <v>1</v>
      </c>
      <c r="M8" s="9"/>
      <c r="N8" s="9"/>
      <c r="O8" s="9"/>
      <c r="P8" s="9">
        <v>1</v>
      </c>
      <c r="Q8" s="9">
        <v>1</v>
      </c>
      <c r="R8" s="9"/>
      <c r="S8" s="9"/>
      <c r="T8" s="9"/>
      <c r="U8" s="9"/>
      <c r="V8" s="9"/>
      <c r="W8" s="9"/>
      <c r="X8" s="9"/>
      <c r="Y8" s="9"/>
      <c r="Z8" s="9"/>
      <c r="AA8" s="9"/>
      <c r="AB8" s="9"/>
      <c r="AC8" s="9"/>
      <c r="AD8" s="9"/>
      <c r="AE8" s="9"/>
      <c r="AF8" s="9"/>
      <c r="AG8" s="9"/>
      <c r="AH8" s="37" t="str">
        <f>IF(G8=H8+K8+L8+M8+N8+O8+P8+Q8+R8+S8+T8+U8+V8+W8+X8+Y8+Z8+AA8+AB8+AC8+AD8+AE8+AF8,"проверка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 spans="1:34" ht="173.25" x14ac:dyDescent="0.25">
      <c r="A9" s="35"/>
      <c r="B9" s="35"/>
      <c r="C9" s="35"/>
      <c r="D9" s="35" t="e">
        <f>VLOOKUP(C9,'Коды программ'!$A$2:$B$578,2,FALSE)</f>
        <v>#N/A</v>
      </c>
      <c r="E9" s="8" t="s">
        <v>11</v>
      </c>
      <c r="F9" s="6" t="s">
        <v>722</v>
      </c>
      <c r="G9" s="9"/>
      <c r="H9" s="9"/>
      <c r="I9" s="9"/>
      <c r="J9" s="9"/>
      <c r="K9" s="9"/>
      <c r="L9" s="9"/>
      <c r="M9" s="9"/>
      <c r="N9" s="9"/>
      <c r="O9" s="9"/>
      <c r="P9" s="9"/>
      <c r="Q9" s="9"/>
      <c r="R9" s="9"/>
      <c r="S9" s="9"/>
      <c r="T9" s="9"/>
      <c r="U9" s="9"/>
      <c r="V9" s="9"/>
      <c r="W9" s="9"/>
      <c r="X9" s="9"/>
      <c r="Y9" s="9"/>
      <c r="Z9" s="9"/>
      <c r="AA9" s="9"/>
      <c r="AB9" s="9"/>
      <c r="AC9" s="9"/>
      <c r="AD9" s="9"/>
      <c r="AE9" s="9"/>
      <c r="AF9" s="9"/>
      <c r="AG9" s="9"/>
      <c r="AH9" s="32" t="str">
        <f t="shared" ref="AH9:AH12"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5"/>
      <c r="B10" s="35"/>
      <c r="C10" s="35"/>
      <c r="D10" s="35" t="e">
        <f>VLOOKUP(C10,'Коды программ'!$A$2:$B$578,2,FALSE)</f>
        <v>#N/A</v>
      </c>
      <c r="E10" s="8" t="s">
        <v>12</v>
      </c>
      <c r="F10" s="6" t="s">
        <v>723</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2" t="str">
        <f t="shared" si="0"/>
        <v>проверка пройдена</v>
      </c>
    </row>
    <row r="11" spans="1:34" ht="157.5" x14ac:dyDescent="0.25">
      <c r="A11" s="35"/>
      <c r="B11" s="35"/>
      <c r="C11" s="35"/>
      <c r="D11" s="35" t="e">
        <f>VLOOKUP(C11,'Коды программ'!$A$2:$B$578,2,FALSE)</f>
        <v>#N/A</v>
      </c>
      <c r="E11" s="8" t="s">
        <v>13</v>
      </c>
      <c r="F11" s="6" t="s">
        <v>15</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2" t="str">
        <f t="shared" si="0"/>
        <v>проверка пройдена</v>
      </c>
    </row>
    <row r="12" spans="1:34" ht="94.5" x14ac:dyDescent="0.25">
      <c r="A12" s="35"/>
      <c r="B12" s="35"/>
      <c r="C12" s="35"/>
      <c r="D12" s="35" t="e">
        <f>VLOOKUP(C12,'Коды программ'!$A$2:$B$578,2,FALSE)</f>
        <v>#N/A</v>
      </c>
      <c r="E12" s="8" t="s">
        <v>14</v>
      </c>
      <c r="F12" s="6" t="s">
        <v>18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2" t="str">
        <f t="shared" si="0"/>
        <v>проверка пройдена</v>
      </c>
    </row>
    <row r="13" spans="1:34" ht="18.75" x14ac:dyDescent="0.3">
      <c r="A13" s="40" t="s">
        <v>725</v>
      </c>
      <c r="B13" s="40"/>
      <c r="C13" s="40"/>
      <c r="D13" s="40"/>
      <c r="E13" s="40"/>
      <c r="F13" s="40"/>
      <c r="G13" s="30"/>
      <c r="H13" s="30"/>
      <c r="I13" s="30"/>
      <c r="J13" s="30"/>
      <c r="K13" s="30"/>
      <c r="L13" s="30"/>
      <c r="M13" s="30"/>
      <c r="N13" s="30"/>
      <c r="O13" s="30"/>
      <c r="P13" s="30"/>
      <c r="Q13" s="30"/>
      <c r="R13" s="30"/>
      <c r="S13" s="30"/>
      <c r="T13" s="30"/>
      <c r="U13" s="30"/>
      <c r="V13" s="30"/>
      <c r="W13" s="14"/>
      <c r="X13" s="14"/>
      <c r="Y13" s="14"/>
      <c r="Z13" s="14"/>
      <c r="AA13" s="14"/>
      <c r="AB13" s="14"/>
      <c r="AC13" s="14"/>
      <c r="AD13" s="14"/>
      <c r="AE13" s="14"/>
      <c r="AF13" s="14"/>
      <c r="AG13" s="7"/>
      <c r="AH13" s="2"/>
    </row>
    <row r="14" spans="1:34" ht="18.75"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18.75" x14ac:dyDescent="0.3">
      <c r="A15" s="38" t="s">
        <v>1330</v>
      </c>
      <c r="B15" s="38"/>
      <c r="C15" s="38"/>
      <c r="D15" s="3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81" x14ac:dyDescent="0.3">
      <c r="A16" s="27" t="s">
        <v>1319</v>
      </c>
      <c r="B16" s="27" t="s">
        <v>1320</v>
      </c>
      <c r="C16" s="27" t="s">
        <v>1321</v>
      </c>
      <c r="D16" s="27" t="s">
        <v>1322</v>
      </c>
      <c r="E16" s="2"/>
      <c r="F16" s="2"/>
      <c r="G16" s="2"/>
      <c r="H16" s="2"/>
      <c r="I16" s="2"/>
      <c r="J16" s="2"/>
      <c r="K16" s="15"/>
      <c r="L16" s="2"/>
      <c r="M16" s="2"/>
      <c r="N16" s="2"/>
      <c r="O16" s="2"/>
      <c r="P16" s="2"/>
      <c r="Q16" s="2"/>
      <c r="R16" s="2"/>
      <c r="S16" s="2"/>
      <c r="T16" s="2"/>
      <c r="U16" s="2"/>
      <c r="V16" s="2"/>
      <c r="W16" s="2"/>
      <c r="X16" s="2"/>
      <c r="Y16" s="2"/>
      <c r="Z16" s="2"/>
      <c r="AA16" s="2"/>
      <c r="AB16" s="2"/>
      <c r="AC16" s="2"/>
      <c r="AD16" s="2"/>
      <c r="AE16" s="2"/>
      <c r="AF16" s="2"/>
      <c r="AG16" s="2"/>
      <c r="AH16" s="2"/>
    </row>
    <row r="17" spans="1:34" ht="18.75" x14ac:dyDescent="0.3">
      <c r="A17" s="28"/>
      <c r="B17" s="28"/>
      <c r="C17" s="28"/>
      <c r="D17" s="28"/>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sheetData>
  <mergeCells count="18">
    <mergeCell ref="A2:AG2"/>
    <mergeCell ref="A4:A6"/>
    <mergeCell ref="B4:B6"/>
    <mergeCell ref="C4:C6"/>
    <mergeCell ref="D4:D6"/>
    <mergeCell ref="E4:E6"/>
    <mergeCell ref="F4:F6"/>
    <mergeCell ref="G4:G6"/>
    <mergeCell ref="H4:AF4"/>
    <mergeCell ref="AG4:AG6"/>
    <mergeCell ref="A13:F13"/>
    <mergeCell ref="A15:D15"/>
    <mergeCell ref="AH4:AH6"/>
    <mergeCell ref="H5:M5"/>
    <mergeCell ref="N5:P5"/>
    <mergeCell ref="Q5:T5"/>
    <mergeCell ref="U5:Z5"/>
    <mergeCell ref="AA5:AF5"/>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A9:A12</xm:sqref>
        </x14:dataValidation>
        <x14:dataValidation type="list" allowBlank="1" showInputMessage="1" showErrorMessage="1">
          <x14:formula1>
            <xm:f>'Коды программ'!$G$2:$G$86</xm:f>
          </x14:formula1>
          <xm:sqref>B9:B12</xm:sqref>
        </x14:dataValidation>
        <x14:dataValidation type="list" allowBlank="1" showInputMessage="1" showErrorMessage="1">
          <x14:formula1>
            <xm:f>'Коды программ'!$A$2:$A$578</xm:f>
          </x14:formula1>
          <xm:sqref>C9:C12</xm:sqref>
        </x14:dataValidation>
        <x14:dataValidation type="list" allowBlank="1" showInputMessage="1" showErrorMessage="1">
          <x14:formula1>
            <xm:f>'[3]Коды программ'!#REF!</xm:f>
          </x14:formula1>
          <xm:sqref>C8</xm:sqref>
        </x14:dataValidation>
        <x14:dataValidation type="list" allowBlank="1" showInputMessage="1" showErrorMessage="1">
          <x14:formula1>
            <xm:f>'[3]Коды программ'!#REF!</xm:f>
          </x14:formula1>
          <xm:sqref>B8</xm:sqref>
        </x14:dataValidation>
        <x14:dataValidation type="list" allowBlank="1" showInputMessage="1" showErrorMessage="1">
          <x14:formula1>
            <xm:f>'[3]Коды программ'!#REF!</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opLeftCell="A4" zoomScale="80" zoomScaleNormal="80" workbookViewId="0">
      <selection activeCell="A8" sqref="A8:XFD8"/>
    </sheetView>
  </sheetViews>
  <sheetFormatPr defaultRowHeight="15" x14ac:dyDescent="0.25"/>
  <cols>
    <col min="4" max="4" width="25.7109375" customWidth="1"/>
  </cols>
  <sheetData>
    <row r="1" spans="1:34" ht="20.25" x14ac:dyDescent="0.3">
      <c r="A1" s="1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3">
      <c r="A2" s="53" t="s">
        <v>1343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2"/>
    </row>
    <row r="3" spans="1:34" ht="18.75"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75" x14ac:dyDescent="0.25">
      <c r="A4" s="44" t="s">
        <v>1323</v>
      </c>
      <c r="B4" s="44" t="s">
        <v>1324</v>
      </c>
      <c r="C4" s="44" t="s">
        <v>1327</v>
      </c>
      <c r="D4" s="44" t="s">
        <v>1325</v>
      </c>
      <c r="E4" s="44" t="s">
        <v>8</v>
      </c>
      <c r="F4" s="44" t="s">
        <v>1326</v>
      </c>
      <c r="G4" s="57" t="s">
        <v>1342</v>
      </c>
      <c r="H4" s="47" t="s">
        <v>1341</v>
      </c>
      <c r="I4" s="48"/>
      <c r="J4" s="48"/>
      <c r="K4" s="48"/>
      <c r="L4" s="48"/>
      <c r="M4" s="48"/>
      <c r="N4" s="48"/>
      <c r="O4" s="48"/>
      <c r="P4" s="48"/>
      <c r="Q4" s="48"/>
      <c r="R4" s="48"/>
      <c r="S4" s="48"/>
      <c r="T4" s="48"/>
      <c r="U4" s="48"/>
      <c r="V4" s="48"/>
      <c r="W4" s="48"/>
      <c r="X4" s="48"/>
      <c r="Y4" s="48"/>
      <c r="Z4" s="48"/>
      <c r="AA4" s="48"/>
      <c r="AB4" s="48"/>
      <c r="AC4" s="48"/>
      <c r="AD4" s="48"/>
      <c r="AE4" s="48"/>
      <c r="AF4" s="49"/>
      <c r="AG4" s="55" t="s">
        <v>1337</v>
      </c>
      <c r="AH4" s="39" t="s">
        <v>1328</v>
      </c>
    </row>
    <row r="5" spans="1:34" ht="18.75" x14ac:dyDescent="0.25">
      <c r="A5" s="45"/>
      <c r="B5" s="45"/>
      <c r="C5" s="45"/>
      <c r="D5" s="45"/>
      <c r="E5" s="45"/>
      <c r="F5" s="45"/>
      <c r="G5" s="57"/>
      <c r="H5" s="41" t="s">
        <v>9</v>
      </c>
      <c r="I5" s="42"/>
      <c r="J5" s="42"/>
      <c r="K5" s="42"/>
      <c r="L5" s="42"/>
      <c r="M5" s="43"/>
      <c r="N5" s="50" t="s">
        <v>730</v>
      </c>
      <c r="O5" s="51"/>
      <c r="P5" s="52"/>
      <c r="Q5" s="50" t="s">
        <v>735</v>
      </c>
      <c r="R5" s="51"/>
      <c r="S5" s="51"/>
      <c r="T5" s="52"/>
      <c r="U5" s="41" t="s">
        <v>733</v>
      </c>
      <c r="V5" s="42"/>
      <c r="W5" s="42"/>
      <c r="X5" s="42"/>
      <c r="Y5" s="42"/>
      <c r="Z5" s="43"/>
      <c r="AA5" s="47" t="s">
        <v>1339</v>
      </c>
      <c r="AB5" s="48"/>
      <c r="AC5" s="48"/>
      <c r="AD5" s="48"/>
      <c r="AE5" s="48"/>
      <c r="AF5" s="48"/>
      <c r="AG5" s="56"/>
      <c r="AH5" s="39"/>
    </row>
    <row r="6" spans="1:34" ht="409.5" x14ac:dyDescent="0.25">
      <c r="A6" s="45"/>
      <c r="B6" s="45"/>
      <c r="C6" s="45"/>
      <c r="D6" s="46"/>
      <c r="E6" s="45"/>
      <c r="F6" s="45"/>
      <c r="G6" s="58"/>
      <c r="H6" s="12" t="s">
        <v>1331</v>
      </c>
      <c r="I6" s="23" t="s">
        <v>731</v>
      </c>
      <c r="J6" s="23" t="s">
        <v>737</v>
      </c>
      <c r="K6" s="12" t="s">
        <v>742</v>
      </c>
      <c r="L6" s="13" t="s">
        <v>1332</v>
      </c>
      <c r="M6" s="21" t="s">
        <v>691</v>
      </c>
      <c r="N6" s="18" t="s">
        <v>720</v>
      </c>
      <c r="O6" s="22" t="s">
        <v>726</v>
      </c>
      <c r="P6" s="21" t="s">
        <v>690</v>
      </c>
      <c r="Q6" s="21" t="s">
        <v>740</v>
      </c>
      <c r="R6" s="33" t="s">
        <v>732</v>
      </c>
      <c r="S6" s="33" t="s">
        <v>1333</v>
      </c>
      <c r="T6" s="33" t="s">
        <v>739</v>
      </c>
      <c r="U6" s="21" t="s">
        <v>727</v>
      </c>
      <c r="V6" s="21" t="s">
        <v>724</v>
      </c>
      <c r="W6" s="21" t="s">
        <v>1334</v>
      </c>
      <c r="X6" s="21" t="s">
        <v>1335</v>
      </c>
      <c r="Y6" s="21" t="s">
        <v>1336</v>
      </c>
      <c r="Z6" s="21" t="s">
        <v>1340</v>
      </c>
      <c r="AA6" s="34" t="s">
        <v>728</v>
      </c>
      <c r="AB6" s="34" t="s">
        <v>741</v>
      </c>
      <c r="AC6" s="34" t="s">
        <v>729</v>
      </c>
      <c r="AD6" s="34" t="s">
        <v>736</v>
      </c>
      <c r="AE6" s="34" t="s">
        <v>738</v>
      </c>
      <c r="AF6" s="34" t="s">
        <v>734</v>
      </c>
      <c r="AG6" s="56"/>
      <c r="AH6" s="39"/>
    </row>
    <row r="7" spans="1:34" ht="15.75" x14ac:dyDescent="0.25">
      <c r="A7" s="8" t="s">
        <v>10</v>
      </c>
      <c r="B7" s="8" t="s">
        <v>11</v>
      </c>
      <c r="C7" s="8" t="s">
        <v>12</v>
      </c>
      <c r="D7" s="8" t="s">
        <v>13</v>
      </c>
      <c r="E7" s="8" t="s">
        <v>14</v>
      </c>
      <c r="F7" s="8" t="s">
        <v>692</v>
      </c>
      <c r="G7" s="8" t="s">
        <v>693</v>
      </c>
      <c r="H7" s="8" t="s">
        <v>694</v>
      </c>
      <c r="I7" s="8" t="s">
        <v>695</v>
      </c>
      <c r="J7" s="8" t="s">
        <v>696</v>
      </c>
      <c r="K7" s="8" t="s">
        <v>697</v>
      </c>
      <c r="L7" s="8" t="s">
        <v>698</v>
      </c>
      <c r="M7" s="8" t="s">
        <v>699</v>
      </c>
      <c r="N7" s="8" t="s">
        <v>700</v>
      </c>
      <c r="O7" s="8" t="s">
        <v>701</v>
      </c>
      <c r="P7" s="8" t="s">
        <v>702</v>
      </c>
      <c r="Q7" s="8" t="s">
        <v>703</v>
      </c>
      <c r="R7" s="8" t="s">
        <v>704</v>
      </c>
      <c r="S7" s="8" t="s">
        <v>705</v>
      </c>
      <c r="T7" s="8" t="s">
        <v>706</v>
      </c>
      <c r="U7" s="8" t="s">
        <v>707</v>
      </c>
      <c r="V7" s="8" t="s">
        <v>708</v>
      </c>
      <c r="W7" s="8" t="s">
        <v>709</v>
      </c>
      <c r="X7" s="8" t="s">
        <v>710</v>
      </c>
      <c r="Y7" s="8" t="s">
        <v>711</v>
      </c>
      <c r="Z7" s="8" t="s">
        <v>712</v>
      </c>
      <c r="AA7" s="8" t="s">
        <v>713</v>
      </c>
      <c r="AB7" s="8" t="s">
        <v>714</v>
      </c>
      <c r="AC7" s="8" t="s">
        <v>715</v>
      </c>
      <c r="AD7" s="8" t="s">
        <v>716</v>
      </c>
      <c r="AE7" s="8" t="s">
        <v>717</v>
      </c>
      <c r="AF7" s="8" t="s">
        <v>718</v>
      </c>
      <c r="AG7" s="8" t="s">
        <v>719</v>
      </c>
      <c r="AH7" s="8" t="s">
        <v>1329</v>
      </c>
    </row>
    <row r="8" spans="1:34" ht="86.25" customHeight="1" x14ac:dyDescent="0.25">
      <c r="A8" s="36"/>
      <c r="B8" s="36"/>
      <c r="C8" s="36" t="s">
        <v>148</v>
      </c>
      <c r="D8" s="36" t="str">
        <f>VLOOKUP(C8,'[3]Коды программ'!$A$2:$B$578,2,FALSE)</f>
        <v>Техническая эксплуатация и обслуживание электрического и электромеханического оборудования (по отраслям)</v>
      </c>
      <c r="E8" s="8" t="s">
        <v>10</v>
      </c>
      <c r="F8" s="26" t="s">
        <v>721</v>
      </c>
      <c r="G8" s="9">
        <v>36</v>
      </c>
      <c r="H8" s="9">
        <v>24</v>
      </c>
      <c r="I8" s="9">
        <v>10</v>
      </c>
      <c r="J8" s="9">
        <v>12</v>
      </c>
      <c r="K8" s="9"/>
      <c r="L8" s="9"/>
      <c r="M8" s="9">
        <v>1</v>
      </c>
      <c r="N8" s="9"/>
      <c r="O8" s="9"/>
      <c r="P8" s="9"/>
      <c r="Q8" s="9">
        <v>7</v>
      </c>
      <c r="R8" s="9"/>
      <c r="S8" s="9"/>
      <c r="T8" s="9"/>
      <c r="U8" s="9"/>
      <c r="V8" s="9"/>
      <c r="W8" s="9"/>
      <c r="X8" s="9"/>
      <c r="Y8" s="9"/>
      <c r="Z8" s="9"/>
      <c r="AA8" s="9">
        <v>4</v>
      </c>
      <c r="AB8" s="9"/>
      <c r="AC8" s="9"/>
      <c r="AD8" s="9"/>
      <c r="AE8" s="9"/>
      <c r="AF8" s="9"/>
      <c r="AG8" s="9"/>
      <c r="AH8" s="37" t="str">
        <f>IF(G8=H8+K8+L8+M8+N8+O8+P8+Q8+R8+S8+T8+U8+V8+W8+X8+Y8+Z8+AA8+AB8+AC8+AD8+AE8+AF8,"проверка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 spans="1:34" ht="173.25" x14ac:dyDescent="0.25">
      <c r="A9" s="35"/>
      <c r="B9" s="35"/>
      <c r="C9" s="35"/>
      <c r="D9" s="35" t="e">
        <f>VLOOKUP(C9,'Коды программ'!$A$2:$B$578,2,FALSE)</f>
        <v>#N/A</v>
      </c>
      <c r="E9" s="8" t="s">
        <v>11</v>
      </c>
      <c r="F9" s="6" t="s">
        <v>722</v>
      </c>
      <c r="G9" s="9"/>
      <c r="H9" s="9"/>
      <c r="I9" s="9"/>
      <c r="J9" s="9"/>
      <c r="K9" s="9"/>
      <c r="L9" s="9"/>
      <c r="M9" s="9"/>
      <c r="N9" s="9"/>
      <c r="O9" s="9"/>
      <c r="P9" s="9"/>
      <c r="Q9" s="9"/>
      <c r="R9" s="9"/>
      <c r="S9" s="9"/>
      <c r="T9" s="9"/>
      <c r="U9" s="9"/>
      <c r="V9" s="9"/>
      <c r="W9" s="9"/>
      <c r="X9" s="9"/>
      <c r="Y9" s="9"/>
      <c r="Z9" s="9"/>
      <c r="AA9" s="9"/>
      <c r="AB9" s="9"/>
      <c r="AC9" s="9"/>
      <c r="AD9" s="9"/>
      <c r="AE9" s="9"/>
      <c r="AF9" s="9"/>
      <c r="AG9" s="9"/>
      <c r="AH9" s="32" t="str">
        <f t="shared" ref="AH9:AH12"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5"/>
      <c r="B10" s="35"/>
      <c r="C10" s="35"/>
      <c r="D10" s="35" t="e">
        <f>VLOOKUP(C10,'Коды программ'!$A$2:$B$578,2,FALSE)</f>
        <v>#N/A</v>
      </c>
      <c r="E10" s="8" t="s">
        <v>12</v>
      </c>
      <c r="F10" s="6" t="s">
        <v>723</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2" t="str">
        <f t="shared" si="0"/>
        <v>проверка пройдена</v>
      </c>
    </row>
    <row r="11" spans="1:34" ht="157.5" x14ac:dyDescent="0.25">
      <c r="A11" s="35"/>
      <c r="B11" s="35"/>
      <c r="C11" s="35"/>
      <c r="D11" s="35" t="e">
        <f>VLOOKUP(C11,'Коды программ'!$A$2:$B$578,2,FALSE)</f>
        <v>#N/A</v>
      </c>
      <c r="E11" s="8" t="s">
        <v>13</v>
      </c>
      <c r="F11" s="6" t="s">
        <v>15</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2" t="str">
        <f t="shared" si="0"/>
        <v>проверка пройдена</v>
      </c>
    </row>
    <row r="12" spans="1:34" ht="94.5" x14ac:dyDescent="0.25">
      <c r="A12" s="35"/>
      <c r="B12" s="35"/>
      <c r="C12" s="35"/>
      <c r="D12" s="35" t="e">
        <f>VLOOKUP(C12,'Коды программ'!$A$2:$B$578,2,FALSE)</f>
        <v>#N/A</v>
      </c>
      <c r="E12" s="8" t="s">
        <v>14</v>
      </c>
      <c r="F12" s="6" t="s">
        <v>18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2" t="str">
        <f t="shared" si="0"/>
        <v>проверка пройдена</v>
      </c>
    </row>
    <row r="13" spans="1:34" ht="18.75" x14ac:dyDescent="0.3">
      <c r="A13" s="40" t="s">
        <v>725</v>
      </c>
      <c r="B13" s="40"/>
      <c r="C13" s="40"/>
      <c r="D13" s="40"/>
      <c r="E13" s="40"/>
      <c r="F13" s="40"/>
      <c r="G13" s="30"/>
      <c r="H13" s="30"/>
      <c r="I13" s="30"/>
      <c r="J13" s="30"/>
      <c r="K13" s="30"/>
      <c r="L13" s="30"/>
      <c r="M13" s="30"/>
      <c r="N13" s="30"/>
      <c r="O13" s="30"/>
      <c r="P13" s="30"/>
      <c r="Q13" s="30"/>
      <c r="R13" s="30"/>
      <c r="S13" s="30"/>
      <c r="T13" s="30"/>
      <c r="U13" s="30"/>
      <c r="V13" s="30"/>
      <c r="W13" s="14"/>
      <c r="X13" s="14"/>
      <c r="Y13" s="14"/>
      <c r="Z13" s="14"/>
      <c r="AA13" s="14"/>
      <c r="AB13" s="14"/>
      <c r="AC13" s="14"/>
      <c r="AD13" s="14"/>
      <c r="AE13" s="14"/>
      <c r="AF13" s="14"/>
      <c r="AG13" s="7"/>
      <c r="AH13" s="2"/>
    </row>
    <row r="14" spans="1:34" ht="18.75"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18.75" x14ac:dyDescent="0.3">
      <c r="A15" s="38" t="s">
        <v>1330</v>
      </c>
      <c r="B15" s="38"/>
      <c r="C15" s="38"/>
      <c r="D15" s="3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81" x14ac:dyDescent="0.3">
      <c r="A16" s="27" t="s">
        <v>1319</v>
      </c>
      <c r="B16" s="27" t="s">
        <v>1320</v>
      </c>
      <c r="C16" s="27" t="s">
        <v>1321</v>
      </c>
      <c r="D16" s="27" t="s">
        <v>1322</v>
      </c>
      <c r="E16" s="2"/>
      <c r="F16" s="2"/>
      <c r="G16" s="2"/>
      <c r="H16" s="2"/>
      <c r="I16" s="2"/>
      <c r="J16" s="2"/>
      <c r="K16" s="15"/>
      <c r="L16" s="2"/>
      <c r="M16" s="2"/>
      <c r="N16" s="2"/>
      <c r="O16" s="2"/>
      <c r="P16" s="2"/>
      <c r="Q16" s="2"/>
      <c r="R16" s="2"/>
      <c r="S16" s="2"/>
      <c r="T16" s="2"/>
      <c r="U16" s="2"/>
      <c r="V16" s="2"/>
      <c r="W16" s="2"/>
      <c r="X16" s="2"/>
      <c r="Y16" s="2"/>
      <c r="Z16" s="2"/>
      <c r="AA16" s="2"/>
      <c r="AB16" s="2"/>
      <c r="AC16" s="2"/>
      <c r="AD16" s="2"/>
      <c r="AE16" s="2"/>
      <c r="AF16" s="2"/>
      <c r="AG16" s="2"/>
      <c r="AH16" s="2"/>
    </row>
    <row r="17" spans="1:34" ht="18.75" x14ac:dyDescent="0.3">
      <c r="A17" s="28"/>
      <c r="B17" s="28"/>
      <c r="C17" s="28"/>
      <c r="D17" s="28"/>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sheetData>
  <mergeCells count="18">
    <mergeCell ref="A2:AG2"/>
    <mergeCell ref="A4:A6"/>
    <mergeCell ref="B4:B6"/>
    <mergeCell ref="C4:C6"/>
    <mergeCell ref="D4:D6"/>
    <mergeCell ref="E4:E6"/>
    <mergeCell ref="F4:F6"/>
    <mergeCell ref="G4:G6"/>
    <mergeCell ref="H4:AF4"/>
    <mergeCell ref="AG4:AG6"/>
    <mergeCell ref="A13:F13"/>
    <mergeCell ref="A15:D15"/>
    <mergeCell ref="AH4:AH6"/>
    <mergeCell ref="H5:M5"/>
    <mergeCell ref="N5:P5"/>
    <mergeCell ref="Q5:T5"/>
    <mergeCell ref="U5:Z5"/>
    <mergeCell ref="AA5:AF5"/>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A9:A12</xm:sqref>
        </x14:dataValidation>
        <x14:dataValidation type="list" allowBlank="1" showInputMessage="1" showErrorMessage="1">
          <x14:formula1>
            <xm:f>'Коды программ'!$G$2:$G$86</xm:f>
          </x14:formula1>
          <xm:sqref>B9:B12</xm:sqref>
        </x14:dataValidation>
        <x14:dataValidation type="list" allowBlank="1" showInputMessage="1" showErrorMessage="1">
          <x14:formula1>
            <xm:f>'Коды программ'!$A$2:$A$578</xm:f>
          </x14:formula1>
          <xm:sqref>C9:C12</xm:sqref>
        </x14:dataValidation>
        <x14:dataValidation type="list" allowBlank="1" showInputMessage="1" showErrorMessage="1">
          <x14:formula1>
            <xm:f>'[3]Коды программ'!#REF!</xm:f>
          </x14:formula1>
          <xm:sqref>C8</xm:sqref>
        </x14:dataValidation>
        <x14:dataValidation type="list" allowBlank="1" showInputMessage="1" showErrorMessage="1">
          <x14:formula1>
            <xm:f>'[3]Коды программ'!#REF!</xm:f>
          </x14:formula1>
          <xm:sqref>B8</xm:sqref>
        </x14:dataValidation>
        <x14:dataValidation type="list" allowBlank="1" showInputMessage="1" showErrorMessage="1">
          <x14:formula1>
            <xm:f>'[3]Коды программ'!#REF!</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opLeftCell="A4" zoomScale="70" zoomScaleNormal="70" workbookViewId="0">
      <selection activeCell="A8" sqref="A8:XFD8"/>
    </sheetView>
  </sheetViews>
  <sheetFormatPr defaultRowHeight="15" x14ac:dyDescent="0.25"/>
  <sheetData>
    <row r="1" spans="1:34" ht="20.25" x14ac:dyDescent="0.3">
      <c r="A1" s="1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3">
      <c r="A2" s="53" t="s">
        <v>1343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2"/>
    </row>
    <row r="3" spans="1:34" ht="18.75"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75" x14ac:dyDescent="0.25">
      <c r="A4" s="44" t="s">
        <v>1323</v>
      </c>
      <c r="B4" s="44" t="s">
        <v>1324</v>
      </c>
      <c r="C4" s="44" t="s">
        <v>1327</v>
      </c>
      <c r="D4" s="44" t="s">
        <v>1325</v>
      </c>
      <c r="E4" s="44" t="s">
        <v>8</v>
      </c>
      <c r="F4" s="44" t="s">
        <v>1326</v>
      </c>
      <c r="G4" s="57" t="s">
        <v>1342</v>
      </c>
      <c r="H4" s="47" t="s">
        <v>1341</v>
      </c>
      <c r="I4" s="48"/>
      <c r="J4" s="48"/>
      <c r="K4" s="48"/>
      <c r="L4" s="48"/>
      <c r="M4" s="48"/>
      <c r="N4" s="48"/>
      <c r="O4" s="48"/>
      <c r="P4" s="48"/>
      <c r="Q4" s="48"/>
      <c r="R4" s="48"/>
      <c r="S4" s="48"/>
      <c r="T4" s="48"/>
      <c r="U4" s="48"/>
      <c r="V4" s="48"/>
      <c r="W4" s="48"/>
      <c r="X4" s="48"/>
      <c r="Y4" s="48"/>
      <c r="Z4" s="48"/>
      <c r="AA4" s="48"/>
      <c r="AB4" s="48"/>
      <c r="AC4" s="48"/>
      <c r="AD4" s="48"/>
      <c r="AE4" s="48"/>
      <c r="AF4" s="49"/>
      <c r="AG4" s="55" t="s">
        <v>1337</v>
      </c>
      <c r="AH4" s="39" t="s">
        <v>1328</v>
      </c>
    </row>
    <row r="5" spans="1:34" ht="18.75" x14ac:dyDescent="0.25">
      <c r="A5" s="45"/>
      <c r="B5" s="45"/>
      <c r="C5" s="45"/>
      <c r="D5" s="45"/>
      <c r="E5" s="45"/>
      <c r="F5" s="45"/>
      <c r="G5" s="57"/>
      <c r="H5" s="41" t="s">
        <v>9</v>
      </c>
      <c r="I5" s="42"/>
      <c r="J5" s="42"/>
      <c r="K5" s="42"/>
      <c r="L5" s="42"/>
      <c r="M5" s="43"/>
      <c r="N5" s="50" t="s">
        <v>730</v>
      </c>
      <c r="O5" s="51"/>
      <c r="P5" s="52"/>
      <c r="Q5" s="50" t="s">
        <v>735</v>
      </c>
      <c r="R5" s="51"/>
      <c r="S5" s="51"/>
      <c r="T5" s="52"/>
      <c r="U5" s="41" t="s">
        <v>733</v>
      </c>
      <c r="V5" s="42"/>
      <c r="W5" s="42"/>
      <c r="X5" s="42"/>
      <c r="Y5" s="42"/>
      <c r="Z5" s="43"/>
      <c r="AA5" s="47" t="s">
        <v>1339</v>
      </c>
      <c r="AB5" s="48"/>
      <c r="AC5" s="48"/>
      <c r="AD5" s="48"/>
      <c r="AE5" s="48"/>
      <c r="AF5" s="48"/>
      <c r="AG5" s="56"/>
      <c r="AH5" s="39"/>
    </row>
    <row r="6" spans="1:34" ht="409.5" x14ac:dyDescent="0.25">
      <c r="A6" s="45"/>
      <c r="B6" s="45"/>
      <c r="C6" s="45"/>
      <c r="D6" s="46"/>
      <c r="E6" s="45"/>
      <c r="F6" s="45"/>
      <c r="G6" s="58"/>
      <c r="H6" s="12" t="s">
        <v>1331</v>
      </c>
      <c r="I6" s="23" t="s">
        <v>731</v>
      </c>
      <c r="J6" s="23" t="s">
        <v>737</v>
      </c>
      <c r="K6" s="12" t="s">
        <v>742</v>
      </c>
      <c r="L6" s="13" t="s">
        <v>1332</v>
      </c>
      <c r="M6" s="21" t="s">
        <v>691</v>
      </c>
      <c r="N6" s="18" t="s">
        <v>720</v>
      </c>
      <c r="O6" s="22" t="s">
        <v>726</v>
      </c>
      <c r="P6" s="21" t="s">
        <v>690</v>
      </c>
      <c r="Q6" s="21" t="s">
        <v>740</v>
      </c>
      <c r="R6" s="33" t="s">
        <v>732</v>
      </c>
      <c r="S6" s="33" t="s">
        <v>1333</v>
      </c>
      <c r="T6" s="33" t="s">
        <v>739</v>
      </c>
      <c r="U6" s="21" t="s">
        <v>727</v>
      </c>
      <c r="V6" s="21" t="s">
        <v>724</v>
      </c>
      <c r="W6" s="21" t="s">
        <v>1334</v>
      </c>
      <c r="X6" s="21" t="s">
        <v>1335</v>
      </c>
      <c r="Y6" s="21" t="s">
        <v>1336</v>
      </c>
      <c r="Z6" s="21" t="s">
        <v>1340</v>
      </c>
      <c r="AA6" s="34" t="s">
        <v>728</v>
      </c>
      <c r="AB6" s="34" t="s">
        <v>741</v>
      </c>
      <c r="AC6" s="34" t="s">
        <v>729</v>
      </c>
      <c r="AD6" s="34" t="s">
        <v>736</v>
      </c>
      <c r="AE6" s="34" t="s">
        <v>738</v>
      </c>
      <c r="AF6" s="34" t="s">
        <v>734</v>
      </c>
      <c r="AG6" s="56"/>
      <c r="AH6" s="39"/>
    </row>
    <row r="7" spans="1:34" ht="15.75" x14ac:dyDescent="0.25">
      <c r="A7" s="8" t="s">
        <v>10</v>
      </c>
      <c r="B7" s="8" t="s">
        <v>11</v>
      </c>
      <c r="C7" s="8" t="s">
        <v>12</v>
      </c>
      <c r="D7" s="8" t="s">
        <v>13</v>
      </c>
      <c r="E7" s="8" t="s">
        <v>14</v>
      </c>
      <c r="F7" s="8" t="s">
        <v>692</v>
      </c>
      <c r="G7" s="8" t="s">
        <v>693</v>
      </c>
      <c r="H7" s="8" t="s">
        <v>694</v>
      </c>
      <c r="I7" s="8" t="s">
        <v>695</v>
      </c>
      <c r="J7" s="8" t="s">
        <v>696</v>
      </c>
      <c r="K7" s="8" t="s">
        <v>697</v>
      </c>
      <c r="L7" s="8" t="s">
        <v>698</v>
      </c>
      <c r="M7" s="8" t="s">
        <v>699</v>
      </c>
      <c r="N7" s="8" t="s">
        <v>700</v>
      </c>
      <c r="O7" s="8" t="s">
        <v>701</v>
      </c>
      <c r="P7" s="8" t="s">
        <v>702</v>
      </c>
      <c r="Q7" s="8" t="s">
        <v>703</v>
      </c>
      <c r="R7" s="8" t="s">
        <v>704</v>
      </c>
      <c r="S7" s="8" t="s">
        <v>705</v>
      </c>
      <c r="T7" s="8" t="s">
        <v>706</v>
      </c>
      <c r="U7" s="8" t="s">
        <v>707</v>
      </c>
      <c r="V7" s="8" t="s">
        <v>708</v>
      </c>
      <c r="W7" s="8" t="s">
        <v>709</v>
      </c>
      <c r="X7" s="8" t="s">
        <v>710</v>
      </c>
      <c r="Y7" s="8" t="s">
        <v>711</v>
      </c>
      <c r="Z7" s="8" t="s">
        <v>712</v>
      </c>
      <c r="AA7" s="8" t="s">
        <v>713</v>
      </c>
      <c r="AB7" s="8" t="s">
        <v>714</v>
      </c>
      <c r="AC7" s="8" t="s">
        <v>715</v>
      </c>
      <c r="AD7" s="8" t="s">
        <v>716</v>
      </c>
      <c r="AE7" s="8" t="s">
        <v>717</v>
      </c>
      <c r="AF7" s="8" t="s">
        <v>718</v>
      </c>
      <c r="AG7" s="8" t="s">
        <v>719</v>
      </c>
      <c r="AH7" s="8" t="s">
        <v>1329</v>
      </c>
    </row>
    <row r="8" spans="1:34" ht="110.25" x14ac:dyDescent="0.25">
      <c r="A8" s="36"/>
      <c r="B8" s="36"/>
      <c r="C8" s="36" t="s">
        <v>275</v>
      </c>
      <c r="D8" s="36" t="str">
        <f>VLOOKUP(C8,'[3]Коды программ'!$A$2:$B$578,2,FALSE)</f>
        <v>Технология продукции общественного питания</v>
      </c>
      <c r="E8" s="8" t="s">
        <v>10</v>
      </c>
      <c r="F8" s="26" t="s">
        <v>721</v>
      </c>
      <c r="G8" s="9">
        <v>14</v>
      </c>
      <c r="H8" s="9">
        <v>11</v>
      </c>
      <c r="I8" s="9">
        <v>9</v>
      </c>
      <c r="J8" s="9">
        <v>5</v>
      </c>
      <c r="K8" s="9"/>
      <c r="L8" s="9">
        <v>1</v>
      </c>
      <c r="M8" s="9"/>
      <c r="N8" s="9"/>
      <c r="O8" s="9"/>
      <c r="P8" s="9"/>
      <c r="Q8" s="9">
        <v>2</v>
      </c>
      <c r="R8" s="9"/>
      <c r="S8" s="9"/>
      <c r="T8" s="9"/>
      <c r="U8" s="9"/>
      <c r="V8" s="9"/>
      <c r="W8" s="9"/>
      <c r="X8" s="9"/>
      <c r="Y8" s="9"/>
      <c r="Z8" s="9"/>
      <c r="AA8" s="9"/>
      <c r="AB8" s="9"/>
      <c r="AC8" s="9"/>
      <c r="AD8" s="9"/>
      <c r="AE8" s="9"/>
      <c r="AF8" s="9"/>
      <c r="AG8" s="9"/>
      <c r="AH8" s="37" t="str">
        <f>IF(G8=H8+K8+L8+M8+N8+O8+P8+Q8+R8+S8+T8+U8+V8+W8+X8+Y8+Z8+AA8+AB8+AC8+AD8+AE8+AF8,"проверка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 spans="1:34" ht="173.25" x14ac:dyDescent="0.25">
      <c r="A9" s="35"/>
      <c r="B9" s="35"/>
      <c r="C9" s="35"/>
      <c r="D9" s="35" t="e">
        <f>VLOOKUP(C9,'Коды программ'!$A$2:$B$578,2,FALSE)</f>
        <v>#N/A</v>
      </c>
      <c r="E9" s="8" t="s">
        <v>11</v>
      </c>
      <c r="F9" s="6" t="s">
        <v>722</v>
      </c>
      <c r="G9" s="9"/>
      <c r="H9" s="9"/>
      <c r="I9" s="9"/>
      <c r="J9" s="9"/>
      <c r="K9" s="9"/>
      <c r="L9" s="9"/>
      <c r="M9" s="9"/>
      <c r="N9" s="9"/>
      <c r="O9" s="9"/>
      <c r="P9" s="9"/>
      <c r="Q9" s="9"/>
      <c r="R9" s="9"/>
      <c r="S9" s="9"/>
      <c r="T9" s="9"/>
      <c r="U9" s="9"/>
      <c r="V9" s="9"/>
      <c r="W9" s="9"/>
      <c r="X9" s="9"/>
      <c r="Y9" s="9"/>
      <c r="Z9" s="9"/>
      <c r="AA9" s="9"/>
      <c r="AB9" s="9"/>
      <c r="AC9" s="9"/>
      <c r="AD9" s="9"/>
      <c r="AE9" s="9"/>
      <c r="AF9" s="9"/>
      <c r="AG9" s="9"/>
      <c r="AH9" s="32" t="str">
        <f t="shared" ref="AH9:AH12"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5"/>
      <c r="B10" s="35"/>
      <c r="C10" s="35"/>
      <c r="D10" s="35" t="e">
        <f>VLOOKUP(C10,'Коды программ'!$A$2:$B$578,2,FALSE)</f>
        <v>#N/A</v>
      </c>
      <c r="E10" s="8" t="s">
        <v>12</v>
      </c>
      <c r="F10" s="6" t="s">
        <v>723</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2" t="str">
        <f t="shared" si="0"/>
        <v>проверка пройдена</v>
      </c>
    </row>
    <row r="11" spans="1:34" ht="157.5" x14ac:dyDescent="0.25">
      <c r="A11" s="35"/>
      <c r="B11" s="35"/>
      <c r="C11" s="35"/>
      <c r="D11" s="35" t="e">
        <f>VLOOKUP(C11,'Коды программ'!$A$2:$B$578,2,FALSE)</f>
        <v>#N/A</v>
      </c>
      <c r="E11" s="8" t="s">
        <v>13</v>
      </c>
      <c r="F11" s="6" t="s">
        <v>15</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2" t="str">
        <f t="shared" si="0"/>
        <v>проверка пройдена</v>
      </c>
    </row>
    <row r="12" spans="1:34" ht="94.5" x14ac:dyDescent="0.25">
      <c r="A12" s="35"/>
      <c r="B12" s="35"/>
      <c r="C12" s="35"/>
      <c r="D12" s="35" t="e">
        <f>VLOOKUP(C12,'Коды программ'!$A$2:$B$578,2,FALSE)</f>
        <v>#N/A</v>
      </c>
      <c r="E12" s="8" t="s">
        <v>14</v>
      </c>
      <c r="F12" s="6" t="s">
        <v>18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2" t="str">
        <f t="shared" si="0"/>
        <v>проверка пройдена</v>
      </c>
    </row>
    <row r="13" spans="1:34" ht="18.75" x14ac:dyDescent="0.3">
      <c r="A13" s="40" t="s">
        <v>725</v>
      </c>
      <c r="B13" s="40"/>
      <c r="C13" s="40"/>
      <c r="D13" s="40"/>
      <c r="E13" s="40"/>
      <c r="F13" s="40"/>
      <c r="G13" s="30"/>
      <c r="H13" s="30"/>
      <c r="I13" s="30"/>
      <c r="J13" s="30"/>
      <c r="K13" s="30"/>
      <c r="L13" s="30"/>
      <c r="M13" s="30"/>
      <c r="N13" s="30"/>
      <c r="O13" s="30"/>
      <c r="P13" s="30"/>
      <c r="Q13" s="30"/>
      <c r="R13" s="30"/>
      <c r="S13" s="30"/>
      <c r="T13" s="30"/>
      <c r="U13" s="30"/>
      <c r="V13" s="30"/>
      <c r="W13" s="14"/>
      <c r="X13" s="14"/>
      <c r="Y13" s="14"/>
      <c r="Z13" s="14"/>
      <c r="AA13" s="14"/>
      <c r="AB13" s="14"/>
      <c r="AC13" s="14"/>
      <c r="AD13" s="14"/>
      <c r="AE13" s="14"/>
      <c r="AF13" s="14"/>
      <c r="AG13" s="7"/>
      <c r="AH13" s="2"/>
    </row>
    <row r="14" spans="1:34" ht="18.75"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18.75" x14ac:dyDescent="0.3">
      <c r="A15" s="38" t="s">
        <v>1330</v>
      </c>
      <c r="B15" s="38"/>
      <c r="C15" s="38"/>
      <c r="D15" s="3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81" x14ac:dyDescent="0.3">
      <c r="A16" s="27" t="s">
        <v>1319</v>
      </c>
      <c r="B16" s="27" t="s">
        <v>1320</v>
      </c>
      <c r="C16" s="27" t="s">
        <v>1321</v>
      </c>
      <c r="D16" s="27" t="s">
        <v>1322</v>
      </c>
      <c r="E16" s="2"/>
      <c r="F16" s="2"/>
      <c r="G16" s="2"/>
      <c r="H16" s="2"/>
      <c r="I16" s="2"/>
      <c r="J16" s="2"/>
      <c r="K16" s="15"/>
      <c r="L16" s="2"/>
      <c r="M16" s="2"/>
      <c r="N16" s="2"/>
      <c r="O16" s="2"/>
      <c r="P16" s="2"/>
      <c r="Q16" s="2"/>
      <c r="R16" s="2"/>
      <c r="S16" s="2"/>
      <c r="T16" s="2"/>
      <c r="U16" s="2"/>
      <c r="V16" s="2"/>
      <c r="W16" s="2"/>
      <c r="X16" s="2"/>
      <c r="Y16" s="2"/>
      <c r="Z16" s="2"/>
      <c r="AA16" s="2"/>
      <c r="AB16" s="2"/>
      <c r="AC16" s="2"/>
      <c r="AD16" s="2"/>
      <c r="AE16" s="2"/>
      <c r="AF16" s="2"/>
      <c r="AG16" s="2"/>
      <c r="AH16" s="2"/>
    </row>
    <row r="17" spans="1:34" ht="18.75" x14ac:dyDescent="0.3">
      <c r="A17" s="28"/>
      <c r="B17" s="28"/>
      <c r="C17" s="28"/>
      <c r="D17" s="28"/>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sheetData>
  <mergeCells count="18">
    <mergeCell ref="A2:AG2"/>
    <mergeCell ref="A4:A6"/>
    <mergeCell ref="B4:B6"/>
    <mergeCell ref="C4:C6"/>
    <mergeCell ref="D4:D6"/>
    <mergeCell ref="E4:E6"/>
    <mergeCell ref="F4:F6"/>
    <mergeCell ref="G4:G6"/>
    <mergeCell ref="H4:AF4"/>
    <mergeCell ref="AG4:AG6"/>
    <mergeCell ref="A13:F13"/>
    <mergeCell ref="A15:D15"/>
    <mergeCell ref="AH4:AH6"/>
    <mergeCell ref="H5:M5"/>
    <mergeCell ref="N5:P5"/>
    <mergeCell ref="Q5:T5"/>
    <mergeCell ref="U5:Z5"/>
    <mergeCell ref="AA5:AF5"/>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A9:A12</xm:sqref>
        </x14:dataValidation>
        <x14:dataValidation type="list" allowBlank="1" showInputMessage="1" showErrorMessage="1">
          <x14:formula1>
            <xm:f>'Коды программ'!$G$2:$G$86</xm:f>
          </x14:formula1>
          <xm:sqref>B9:B12</xm:sqref>
        </x14:dataValidation>
        <x14:dataValidation type="list" allowBlank="1" showInputMessage="1" showErrorMessage="1">
          <x14:formula1>
            <xm:f>'Коды программ'!$A$2:$A$578</xm:f>
          </x14:formula1>
          <xm:sqref>C9:C12</xm:sqref>
        </x14:dataValidation>
        <x14:dataValidation type="list" allowBlank="1" showInputMessage="1" showErrorMessage="1">
          <x14:formula1>
            <xm:f>'[3]Коды программ'!#REF!</xm:f>
          </x14:formula1>
          <xm:sqref>C8</xm:sqref>
        </x14:dataValidation>
        <x14:dataValidation type="list" allowBlank="1" showInputMessage="1" showErrorMessage="1">
          <x14:formula1>
            <xm:f>'[3]Коды программ'!#REF!</xm:f>
          </x14:formula1>
          <xm:sqref>B8</xm:sqref>
        </x14:dataValidation>
        <x14:dataValidation type="list" allowBlank="1" showInputMessage="1" showErrorMessage="1">
          <x14:formula1>
            <xm:f>'[3]Коды программ'!#REF!</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opLeftCell="A7" zoomScale="80" zoomScaleNormal="80" workbookViewId="0">
      <selection activeCell="N11" sqref="N11"/>
    </sheetView>
  </sheetViews>
  <sheetFormatPr defaultRowHeight="15" x14ac:dyDescent="0.25"/>
  <sheetData>
    <row r="1" spans="1:34" ht="20.25" x14ac:dyDescent="0.3">
      <c r="A1" s="1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3">
      <c r="A2" s="53" t="s">
        <v>1343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2"/>
    </row>
    <row r="3" spans="1:34" ht="18.75"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75" x14ac:dyDescent="0.25">
      <c r="A4" s="44" t="s">
        <v>1323</v>
      </c>
      <c r="B4" s="44" t="s">
        <v>1324</v>
      </c>
      <c r="C4" s="44" t="s">
        <v>1327</v>
      </c>
      <c r="D4" s="44" t="s">
        <v>1325</v>
      </c>
      <c r="E4" s="44" t="s">
        <v>8</v>
      </c>
      <c r="F4" s="44" t="s">
        <v>1326</v>
      </c>
      <c r="G4" s="57" t="s">
        <v>1342</v>
      </c>
      <c r="H4" s="47" t="s">
        <v>1341</v>
      </c>
      <c r="I4" s="48"/>
      <c r="J4" s="48"/>
      <c r="K4" s="48"/>
      <c r="L4" s="48"/>
      <c r="M4" s="48"/>
      <c r="N4" s="48"/>
      <c r="O4" s="48"/>
      <c r="P4" s="48"/>
      <c r="Q4" s="48"/>
      <c r="R4" s="48"/>
      <c r="S4" s="48"/>
      <c r="T4" s="48"/>
      <c r="U4" s="48"/>
      <c r="V4" s="48"/>
      <c r="W4" s="48"/>
      <c r="X4" s="48"/>
      <c r="Y4" s="48"/>
      <c r="Z4" s="48"/>
      <c r="AA4" s="48"/>
      <c r="AB4" s="48"/>
      <c r="AC4" s="48"/>
      <c r="AD4" s="48"/>
      <c r="AE4" s="48"/>
      <c r="AF4" s="49"/>
      <c r="AG4" s="55" t="s">
        <v>1337</v>
      </c>
      <c r="AH4" s="39" t="s">
        <v>1328</v>
      </c>
    </row>
    <row r="5" spans="1:34" ht="18.75" x14ac:dyDescent="0.25">
      <c r="A5" s="45"/>
      <c r="B5" s="45"/>
      <c r="C5" s="45"/>
      <c r="D5" s="45"/>
      <c r="E5" s="45"/>
      <c r="F5" s="45"/>
      <c r="G5" s="57"/>
      <c r="H5" s="41" t="s">
        <v>9</v>
      </c>
      <c r="I5" s="42"/>
      <c r="J5" s="42"/>
      <c r="K5" s="42"/>
      <c r="L5" s="42"/>
      <c r="M5" s="43"/>
      <c r="N5" s="50" t="s">
        <v>730</v>
      </c>
      <c r="O5" s="51"/>
      <c r="P5" s="52"/>
      <c r="Q5" s="50" t="s">
        <v>735</v>
      </c>
      <c r="R5" s="51"/>
      <c r="S5" s="51"/>
      <c r="T5" s="52"/>
      <c r="U5" s="41" t="s">
        <v>733</v>
      </c>
      <c r="V5" s="42"/>
      <c r="W5" s="42"/>
      <c r="X5" s="42"/>
      <c r="Y5" s="42"/>
      <c r="Z5" s="43"/>
      <c r="AA5" s="47" t="s">
        <v>1339</v>
      </c>
      <c r="AB5" s="48"/>
      <c r="AC5" s="48"/>
      <c r="AD5" s="48"/>
      <c r="AE5" s="48"/>
      <c r="AF5" s="48"/>
      <c r="AG5" s="56"/>
      <c r="AH5" s="39"/>
    </row>
    <row r="6" spans="1:34" ht="409.5" x14ac:dyDescent="0.25">
      <c r="A6" s="45"/>
      <c r="B6" s="45"/>
      <c r="C6" s="45"/>
      <c r="D6" s="46"/>
      <c r="E6" s="45"/>
      <c r="F6" s="45"/>
      <c r="G6" s="58"/>
      <c r="H6" s="12" t="s">
        <v>1331</v>
      </c>
      <c r="I6" s="23" t="s">
        <v>731</v>
      </c>
      <c r="J6" s="23" t="s">
        <v>737</v>
      </c>
      <c r="K6" s="12" t="s">
        <v>742</v>
      </c>
      <c r="L6" s="13" t="s">
        <v>1332</v>
      </c>
      <c r="M6" s="21" t="s">
        <v>691</v>
      </c>
      <c r="N6" s="18" t="s">
        <v>720</v>
      </c>
      <c r="O6" s="22" t="s">
        <v>726</v>
      </c>
      <c r="P6" s="21" t="s">
        <v>690</v>
      </c>
      <c r="Q6" s="21" t="s">
        <v>740</v>
      </c>
      <c r="R6" s="33" t="s">
        <v>732</v>
      </c>
      <c r="S6" s="33" t="s">
        <v>1333</v>
      </c>
      <c r="T6" s="33" t="s">
        <v>739</v>
      </c>
      <c r="U6" s="21" t="s">
        <v>727</v>
      </c>
      <c r="V6" s="21" t="s">
        <v>724</v>
      </c>
      <c r="W6" s="21" t="s">
        <v>1334</v>
      </c>
      <c r="X6" s="21" t="s">
        <v>1335</v>
      </c>
      <c r="Y6" s="21" t="s">
        <v>1336</v>
      </c>
      <c r="Z6" s="21" t="s">
        <v>1340</v>
      </c>
      <c r="AA6" s="34" t="s">
        <v>728</v>
      </c>
      <c r="AB6" s="34" t="s">
        <v>741</v>
      </c>
      <c r="AC6" s="34" t="s">
        <v>729</v>
      </c>
      <c r="AD6" s="34" t="s">
        <v>736</v>
      </c>
      <c r="AE6" s="34" t="s">
        <v>738</v>
      </c>
      <c r="AF6" s="34" t="s">
        <v>734</v>
      </c>
      <c r="AG6" s="56"/>
      <c r="AH6" s="39"/>
    </row>
    <row r="7" spans="1:34" ht="15.75" x14ac:dyDescent="0.25">
      <c r="A7" s="8" t="s">
        <v>10</v>
      </c>
      <c r="B7" s="8" t="s">
        <v>11</v>
      </c>
      <c r="C7" s="8" t="s">
        <v>12</v>
      </c>
      <c r="D7" s="8" t="s">
        <v>13</v>
      </c>
      <c r="E7" s="8" t="s">
        <v>14</v>
      </c>
      <c r="F7" s="8" t="s">
        <v>692</v>
      </c>
      <c r="G7" s="8" t="s">
        <v>693</v>
      </c>
      <c r="H7" s="8" t="s">
        <v>694</v>
      </c>
      <c r="I7" s="8" t="s">
        <v>695</v>
      </c>
      <c r="J7" s="8" t="s">
        <v>696</v>
      </c>
      <c r="K7" s="8" t="s">
        <v>697</v>
      </c>
      <c r="L7" s="8" t="s">
        <v>698</v>
      </c>
      <c r="M7" s="8" t="s">
        <v>699</v>
      </c>
      <c r="N7" s="8" t="s">
        <v>700</v>
      </c>
      <c r="O7" s="8" t="s">
        <v>701</v>
      </c>
      <c r="P7" s="8" t="s">
        <v>702</v>
      </c>
      <c r="Q7" s="8" t="s">
        <v>703</v>
      </c>
      <c r="R7" s="8" t="s">
        <v>704</v>
      </c>
      <c r="S7" s="8" t="s">
        <v>705</v>
      </c>
      <c r="T7" s="8" t="s">
        <v>706</v>
      </c>
      <c r="U7" s="8" t="s">
        <v>707</v>
      </c>
      <c r="V7" s="8" t="s">
        <v>708</v>
      </c>
      <c r="W7" s="8" t="s">
        <v>709</v>
      </c>
      <c r="X7" s="8" t="s">
        <v>710</v>
      </c>
      <c r="Y7" s="8" t="s">
        <v>711</v>
      </c>
      <c r="Z7" s="8" t="s">
        <v>712</v>
      </c>
      <c r="AA7" s="8" t="s">
        <v>713</v>
      </c>
      <c r="AB7" s="8" t="s">
        <v>714</v>
      </c>
      <c r="AC7" s="8" t="s">
        <v>715</v>
      </c>
      <c r="AD7" s="8" t="s">
        <v>716</v>
      </c>
      <c r="AE7" s="8" t="s">
        <v>717</v>
      </c>
      <c r="AF7" s="8" t="s">
        <v>718</v>
      </c>
      <c r="AG7" s="8" t="s">
        <v>719</v>
      </c>
      <c r="AH7" s="8" t="s">
        <v>1329</v>
      </c>
    </row>
    <row r="8" spans="1:34" ht="134.25" customHeight="1" x14ac:dyDescent="0.25">
      <c r="A8" s="36"/>
      <c r="B8" s="36"/>
      <c r="C8" s="36" t="s">
        <v>133</v>
      </c>
      <c r="D8" s="36" t="str">
        <f>VLOOKUP(C8,'[3]Коды программ'!$A$2:$B$578,2,FALSE)</f>
        <v>Электромонтер по ремонту и обслуживанию электрооборудования (по отраслям)</v>
      </c>
      <c r="E8" s="8" t="s">
        <v>10</v>
      </c>
      <c r="F8" s="26" t="s">
        <v>721</v>
      </c>
      <c r="G8" s="9">
        <v>16</v>
      </c>
      <c r="H8" s="9">
        <v>10</v>
      </c>
      <c r="I8" s="9">
        <v>6</v>
      </c>
      <c r="J8" s="9">
        <v>6</v>
      </c>
      <c r="K8" s="9"/>
      <c r="L8" s="9"/>
      <c r="M8" s="9"/>
      <c r="N8" s="9"/>
      <c r="O8" s="9">
        <v>1</v>
      </c>
      <c r="P8" s="9"/>
      <c r="Q8" s="9">
        <v>3</v>
      </c>
      <c r="R8" s="9"/>
      <c r="S8" s="9"/>
      <c r="T8" s="9"/>
      <c r="U8" s="9"/>
      <c r="V8" s="9"/>
      <c r="W8" s="9"/>
      <c r="X8" s="9"/>
      <c r="Y8" s="9"/>
      <c r="Z8" s="9"/>
      <c r="AA8" s="9">
        <v>2</v>
      </c>
      <c r="AB8" s="9"/>
      <c r="AC8" s="9"/>
      <c r="AD8" s="9"/>
      <c r="AE8" s="9"/>
      <c r="AF8" s="9"/>
      <c r="AG8" s="9"/>
      <c r="AH8" s="37" t="str">
        <f>IF(G8=H8+K8+L8+M8+N8+O8+P8+Q8+R8+S8+T8+U8+V8+W8+X8+Y8+Z8+AA8+AB8+AC8+AD8+AE8+AF8,"проверка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 spans="1:34" ht="173.25" x14ac:dyDescent="0.25">
      <c r="A9" s="35"/>
      <c r="B9" s="35"/>
      <c r="C9" s="35"/>
      <c r="D9" s="35" t="e">
        <f>VLOOKUP(C9,'Коды программ'!$A$2:$B$578,2,FALSE)</f>
        <v>#N/A</v>
      </c>
      <c r="E9" s="8" t="s">
        <v>11</v>
      </c>
      <c r="F9" s="6" t="s">
        <v>722</v>
      </c>
      <c r="G9" s="9"/>
      <c r="H9" s="9"/>
      <c r="I9" s="9"/>
      <c r="J9" s="9"/>
      <c r="K9" s="9"/>
      <c r="L9" s="9"/>
      <c r="M9" s="9"/>
      <c r="N9" s="9"/>
      <c r="O9" s="9"/>
      <c r="P9" s="9"/>
      <c r="Q9" s="9"/>
      <c r="R9" s="9"/>
      <c r="S9" s="9"/>
      <c r="T9" s="9"/>
      <c r="U9" s="9"/>
      <c r="V9" s="9"/>
      <c r="W9" s="9"/>
      <c r="X9" s="9"/>
      <c r="Y9" s="9"/>
      <c r="Z9" s="9"/>
      <c r="AA9" s="9"/>
      <c r="AB9" s="9"/>
      <c r="AC9" s="9"/>
      <c r="AD9" s="9"/>
      <c r="AE9" s="9"/>
      <c r="AF9" s="9"/>
      <c r="AG9" s="9"/>
      <c r="AH9" s="32" t="str">
        <f t="shared" ref="AH9:AH12"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5"/>
      <c r="B10" s="35"/>
      <c r="C10" s="35"/>
      <c r="D10" s="35" t="e">
        <f>VLOOKUP(C10,'Коды программ'!$A$2:$B$578,2,FALSE)</f>
        <v>#N/A</v>
      </c>
      <c r="E10" s="8" t="s">
        <v>12</v>
      </c>
      <c r="F10" s="6" t="s">
        <v>723</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2" t="str">
        <f t="shared" si="0"/>
        <v>проверка пройдена</v>
      </c>
    </row>
    <row r="11" spans="1:34" ht="157.5" x14ac:dyDescent="0.25">
      <c r="A11" s="35"/>
      <c r="B11" s="35"/>
      <c r="C11" s="35"/>
      <c r="D11" s="35" t="e">
        <f>VLOOKUP(C11,'Коды программ'!$A$2:$B$578,2,FALSE)</f>
        <v>#N/A</v>
      </c>
      <c r="E11" s="8" t="s">
        <v>13</v>
      </c>
      <c r="F11" s="6" t="s">
        <v>15</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2" t="str">
        <f t="shared" si="0"/>
        <v>проверка пройдена</v>
      </c>
    </row>
    <row r="12" spans="1:34" ht="94.5" x14ac:dyDescent="0.25">
      <c r="A12" s="35"/>
      <c r="B12" s="35"/>
      <c r="C12" s="35"/>
      <c r="D12" s="35" t="e">
        <f>VLOOKUP(C12,'Коды программ'!$A$2:$B$578,2,FALSE)</f>
        <v>#N/A</v>
      </c>
      <c r="E12" s="8" t="s">
        <v>14</v>
      </c>
      <c r="F12" s="6" t="s">
        <v>18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2" t="str">
        <f t="shared" si="0"/>
        <v>проверка пройдена</v>
      </c>
    </row>
    <row r="13" spans="1:34" ht="18.75" x14ac:dyDescent="0.3">
      <c r="A13" s="40" t="s">
        <v>725</v>
      </c>
      <c r="B13" s="40"/>
      <c r="C13" s="40"/>
      <c r="D13" s="40"/>
      <c r="E13" s="40"/>
      <c r="F13" s="40"/>
      <c r="G13" s="30"/>
      <c r="H13" s="30"/>
      <c r="I13" s="30"/>
      <c r="J13" s="30"/>
      <c r="K13" s="30"/>
      <c r="L13" s="30"/>
      <c r="M13" s="30"/>
      <c r="N13" s="30"/>
      <c r="O13" s="30"/>
      <c r="P13" s="30"/>
      <c r="Q13" s="30"/>
      <c r="R13" s="30"/>
      <c r="S13" s="30"/>
      <c r="T13" s="30"/>
      <c r="U13" s="30"/>
      <c r="V13" s="30"/>
      <c r="W13" s="14"/>
      <c r="X13" s="14"/>
      <c r="Y13" s="14"/>
      <c r="Z13" s="14"/>
      <c r="AA13" s="14"/>
      <c r="AB13" s="14"/>
      <c r="AC13" s="14"/>
      <c r="AD13" s="14"/>
      <c r="AE13" s="14"/>
      <c r="AF13" s="14"/>
      <c r="AG13" s="7"/>
      <c r="AH13" s="2"/>
    </row>
    <row r="14" spans="1:34" ht="18.75"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18.75" x14ac:dyDescent="0.3">
      <c r="A15" s="38" t="s">
        <v>1330</v>
      </c>
      <c r="B15" s="38"/>
      <c r="C15" s="38"/>
      <c r="D15" s="3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81" x14ac:dyDescent="0.3">
      <c r="A16" s="27" t="s">
        <v>1319</v>
      </c>
      <c r="B16" s="27" t="s">
        <v>1320</v>
      </c>
      <c r="C16" s="27" t="s">
        <v>1321</v>
      </c>
      <c r="D16" s="27" t="s">
        <v>1322</v>
      </c>
      <c r="E16" s="2"/>
      <c r="F16" s="2"/>
      <c r="G16" s="2"/>
      <c r="H16" s="2"/>
      <c r="I16" s="2"/>
      <c r="J16" s="2"/>
      <c r="K16" s="15"/>
      <c r="L16" s="2"/>
      <c r="M16" s="2"/>
      <c r="N16" s="2"/>
      <c r="O16" s="2"/>
      <c r="P16" s="2"/>
      <c r="Q16" s="2"/>
      <c r="R16" s="2"/>
      <c r="S16" s="2"/>
      <c r="T16" s="2"/>
      <c r="U16" s="2"/>
      <c r="V16" s="2"/>
      <c r="W16" s="2"/>
      <c r="X16" s="2"/>
      <c r="Y16" s="2"/>
      <c r="Z16" s="2"/>
      <c r="AA16" s="2"/>
      <c r="AB16" s="2"/>
      <c r="AC16" s="2"/>
      <c r="AD16" s="2"/>
      <c r="AE16" s="2"/>
      <c r="AF16" s="2"/>
      <c r="AG16" s="2"/>
      <c r="AH16" s="2"/>
    </row>
    <row r="17" spans="1:34" ht="18.75" x14ac:dyDescent="0.3">
      <c r="A17" s="28"/>
      <c r="B17" s="28"/>
      <c r="C17" s="28"/>
      <c r="D17" s="28"/>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sheetData>
  <mergeCells count="18">
    <mergeCell ref="A2:AG2"/>
    <mergeCell ref="A4:A6"/>
    <mergeCell ref="B4:B6"/>
    <mergeCell ref="C4:C6"/>
    <mergeCell ref="D4:D6"/>
    <mergeCell ref="E4:E6"/>
    <mergeCell ref="F4:F6"/>
    <mergeCell ref="G4:G6"/>
    <mergeCell ref="H4:AF4"/>
    <mergeCell ref="AG4:AG6"/>
    <mergeCell ref="A13:F13"/>
    <mergeCell ref="A15:D15"/>
    <mergeCell ref="AH4:AH6"/>
    <mergeCell ref="H5:M5"/>
    <mergeCell ref="N5:P5"/>
    <mergeCell ref="Q5:T5"/>
    <mergeCell ref="U5:Z5"/>
    <mergeCell ref="AA5:AF5"/>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A9:A12</xm:sqref>
        </x14:dataValidation>
        <x14:dataValidation type="list" allowBlank="1" showInputMessage="1" showErrorMessage="1">
          <x14:formula1>
            <xm:f>'Коды программ'!$G$2:$G$86</xm:f>
          </x14:formula1>
          <xm:sqref>B9:B12</xm:sqref>
        </x14:dataValidation>
        <x14:dataValidation type="list" allowBlank="1" showInputMessage="1" showErrorMessage="1">
          <x14:formula1>
            <xm:f>'Коды программ'!$A$2:$A$578</xm:f>
          </x14:formula1>
          <xm:sqref>C9:C12</xm:sqref>
        </x14:dataValidation>
        <x14:dataValidation type="list" allowBlank="1" showInputMessage="1" showErrorMessage="1">
          <x14:formula1>
            <xm:f>'[3]Коды программ'!#REF!</xm:f>
          </x14:formula1>
          <xm:sqref>C8</xm:sqref>
        </x14:dataValidation>
        <x14:dataValidation type="list" allowBlank="1" showInputMessage="1" showErrorMessage="1">
          <x14:formula1>
            <xm:f>'[3]Коды программ'!#REF!</xm:f>
          </x14:formula1>
          <xm:sqref>B8</xm:sqref>
        </x14:dataValidation>
        <x14:dataValidation type="list" allowBlank="1" showInputMessage="1" showErrorMessage="1">
          <x14:formula1>
            <xm:f>'[3]Коды программ'!#REF!</xm:f>
          </x14:formula1>
          <xm:sqref>A8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2" zoomScale="70" zoomScaleNormal="70" workbookViewId="0">
      <selection activeCell="A8" sqref="A8:XFD8"/>
    </sheetView>
  </sheetViews>
  <sheetFormatPr defaultRowHeight="15" x14ac:dyDescent="0.25"/>
  <sheetData>
    <row r="1" spans="1:34" ht="20.25" x14ac:dyDescent="0.3">
      <c r="A1" s="1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3">
      <c r="A2" s="53" t="s">
        <v>1343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2"/>
    </row>
    <row r="3" spans="1:34" ht="18.75"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75" x14ac:dyDescent="0.25">
      <c r="A4" s="44" t="s">
        <v>1323</v>
      </c>
      <c r="B4" s="44" t="s">
        <v>1324</v>
      </c>
      <c r="C4" s="44" t="s">
        <v>1327</v>
      </c>
      <c r="D4" s="44" t="s">
        <v>1325</v>
      </c>
      <c r="E4" s="44" t="s">
        <v>8</v>
      </c>
      <c r="F4" s="44" t="s">
        <v>1326</v>
      </c>
      <c r="G4" s="57" t="s">
        <v>1342</v>
      </c>
      <c r="H4" s="47" t="s">
        <v>1341</v>
      </c>
      <c r="I4" s="48"/>
      <c r="J4" s="48"/>
      <c r="K4" s="48"/>
      <c r="L4" s="48"/>
      <c r="M4" s="48"/>
      <c r="N4" s="48"/>
      <c r="O4" s="48"/>
      <c r="P4" s="48"/>
      <c r="Q4" s="48"/>
      <c r="R4" s="48"/>
      <c r="S4" s="48"/>
      <c r="T4" s="48"/>
      <c r="U4" s="48"/>
      <c r="V4" s="48"/>
      <c r="W4" s="48"/>
      <c r="X4" s="48"/>
      <c r="Y4" s="48"/>
      <c r="Z4" s="48"/>
      <c r="AA4" s="48"/>
      <c r="AB4" s="48"/>
      <c r="AC4" s="48"/>
      <c r="AD4" s="48"/>
      <c r="AE4" s="48"/>
      <c r="AF4" s="49"/>
      <c r="AG4" s="55" t="s">
        <v>1337</v>
      </c>
      <c r="AH4" s="39" t="s">
        <v>1328</v>
      </c>
    </row>
    <row r="5" spans="1:34" ht="18.75" x14ac:dyDescent="0.25">
      <c r="A5" s="45"/>
      <c r="B5" s="45"/>
      <c r="C5" s="45"/>
      <c r="D5" s="45"/>
      <c r="E5" s="45"/>
      <c r="F5" s="45"/>
      <c r="G5" s="57"/>
      <c r="H5" s="41" t="s">
        <v>9</v>
      </c>
      <c r="I5" s="42"/>
      <c r="J5" s="42"/>
      <c r="K5" s="42"/>
      <c r="L5" s="42"/>
      <c r="M5" s="43"/>
      <c r="N5" s="50" t="s">
        <v>730</v>
      </c>
      <c r="O5" s="51"/>
      <c r="P5" s="52"/>
      <c r="Q5" s="50" t="s">
        <v>735</v>
      </c>
      <c r="R5" s="51"/>
      <c r="S5" s="51"/>
      <c r="T5" s="52"/>
      <c r="U5" s="41" t="s">
        <v>733</v>
      </c>
      <c r="V5" s="42"/>
      <c r="W5" s="42"/>
      <c r="X5" s="42"/>
      <c r="Y5" s="42"/>
      <c r="Z5" s="43"/>
      <c r="AA5" s="47" t="s">
        <v>1339</v>
      </c>
      <c r="AB5" s="48"/>
      <c r="AC5" s="48"/>
      <c r="AD5" s="48"/>
      <c r="AE5" s="48"/>
      <c r="AF5" s="48"/>
      <c r="AG5" s="56"/>
      <c r="AH5" s="39"/>
    </row>
    <row r="6" spans="1:34" ht="409.5" x14ac:dyDescent="0.25">
      <c r="A6" s="45"/>
      <c r="B6" s="45"/>
      <c r="C6" s="45"/>
      <c r="D6" s="46"/>
      <c r="E6" s="45"/>
      <c r="F6" s="45"/>
      <c r="G6" s="58"/>
      <c r="H6" s="12" t="s">
        <v>1331</v>
      </c>
      <c r="I6" s="23" t="s">
        <v>731</v>
      </c>
      <c r="J6" s="23" t="s">
        <v>737</v>
      </c>
      <c r="K6" s="12" t="s">
        <v>742</v>
      </c>
      <c r="L6" s="13" t="s">
        <v>1332</v>
      </c>
      <c r="M6" s="21" t="s">
        <v>691</v>
      </c>
      <c r="N6" s="18" t="s">
        <v>720</v>
      </c>
      <c r="O6" s="22" t="s">
        <v>726</v>
      </c>
      <c r="P6" s="21" t="s">
        <v>690</v>
      </c>
      <c r="Q6" s="21" t="s">
        <v>740</v>
      </c>
      <c r="R6" s="33" t="s">
        <v>732</v>
      </c>
      <c r="S6" s="33" t="s">
        <v>1333</v>
      </c>
      <c r="T6" s="33" t="s">
        <v>739</v>
      </c>
      <c r="U6" s="21" t="s">
        <v>727</v>
      </c>
      <c r="V6" s="21" t="s">
        <v>724</v>
      </c>
      <c r="W6" s="21" t="s">
        <v>1334</v>
      </c>
      <c r="X6" s="21" t="s">
        <v>1335</v>
      </c>
      <c r="Y6" s="21" t="s">
        <v>1336</v>
      </c>
      <c r="Z6" s="21" t="s">
        <v>1340</v>
      </c>
      <c r="AA6" s="34" t="s">
        <v>728</v>
      </c>
      <c r="AB6" s="34" t="s">
        <v>741</v>
      </c>
      <c r="AC6" s="34" t="s">
        <v>729</v>
      </c>
      <c r="AD6" s="34" t="s">
        <v>736</v>
      </c>
      <c r="AE6" s="34" t="s">
        <v>738</v>
      </c>
      <c r="AF6" s="34" t="s">
        <v>734</v>
      </c>
      <c r="AG6" s="56"/>
      <c r="AH6" s="39"/>
    </row>
    <row r="7" spans="1:34" ht="15.75" x14ac:dyDescent="0.25">
      <c r="A7" s="8" t="s">
        <v>10</v>
      </c>
      <c r="B7" s="8" t="s">
        <v>11</v>
      </c>
      <c r="C7" s="8" t="s">
        <v>12</v>
      </c>
      <c r="D7" s="8" t="s">
        <v>13</v>
      </c>
      <c r="E7" s="8" t="s">
        <v>14</v>
      </c>
      <c r="F7" s="8" t="s">
        <v>692</v>
      </c>
      <c r="G7" s="8" t="s">
        <v>693</v>
      </c>
      <c r="H7" s="8" t="s">
        <v>694</v>
      </c>
      <c r="I7" s="8" t="s">
        <v>695</v>
      </c>
      <c r="J7" s="8" t="s">
        <v>696</v>
      </c>
      <c r="K7" s="8" t="s">
        <v>697</v>
      </c>
      <c r="L7" s="8" t="s">
        <v>698</v>
      </c>
      <c r="M7" s="8" t="s">
        <v>699</v>
      </c>
      <c r="N7" s="8" t="s">
        <v>700</v>
      </c>
      <c r="O7" s="8" t="s">
        <v>701</v>
      </c>
      <c r="P7" s="8" t="s">
        <v>702</v>
      </c>
      <c r="Q7" s="8" t="s">
        <v>703</v>
      </c>
      <c r="R7" s="8" t="s">
        <v>704</v>
      </c>
      <c r="S7" s="8" t="s">
        <v>705</v>
      </c>
      <c r="T7" s="8" t="s">
        <v>706</v>
      </c>
      <c r="U7" s="8" t="s">
        <v>707</v>
      </c>
      <c r="V7" s="8" t="s">
        <v>708</v>
      </c>
      <c r="W7" s="8" t="s">
        <v>709</v>
      </c>
      <c r="X7" s="8" t="s">
        <v>710</v>
      </c>
      <c r="Y7" s="8" t="s">
        <v>711</v>
      </c>
      <c r="Z7" s="8" t="s">
        <v>712</v>
      </c>
      <c r="AA7" s="8" t="s">
        <v>713</v>
      </c>
      <c r="AB7" s="8" t="s">
        <v>714</v>
      </c>
      <c r="AC7" s="8" t="s">
        <v>715</v>
      </c>
      <c r="AD7" s="8" t="s">
        <v>716</v>
      </c>
      <c r="AE7" s="8" t="s">
        <v>717</v>
      </c>
      <c r="AF7" s="8" t="s">
        <v>718</v>
      </c>
      <c r="AG7" s="8" t="s">
        <v>719</v>
      </c>
      <c r="AH7" s="8" t="s">
        <v>1329</v>
      </c>
    </row>
    <row r="8" spans="1:34" ht="126" x14ac:dyDescent="0.25">
      <c r="A8" s="36"/>
      <c r="B8" s="36"/>
      <c r="C8" s="36" t="s">
        <v>183</v>
      </c>
      <c r="D8" s="36" t="str">
        <f>VLOOKUP(C8,'[3]Коды программ'!$A$2:$B$578,2,FALSE)</f>
        <v>Оператор станков с программным управлением</v>
      </c>
      <c r="E8" s="8" t="s">
        <v>10</v>
      </c>
      <c r="F8" s="26" t="s">
        <v>721</v>
      </c>
      <c r="G8" s="9">
        <v>17</v>
      </c>
      <c r="H8" s="9">
        <v>13</v>
      </c>
      <c r="I8" s="9">
        <v>4</v>
      </c>
      <c r="J8" s="9">
        <v>7</v>
      </c>
      <c r="K8" s="9"/>
      <c r="L8" s="9">
        <v>1</v>
      </c>
      <c r="M8" s="9"/>
      <c r="N8" s="9"/>
      <c r="O8" s="9"/>
      <c r="P8" s="9"/>
      <c r="Q8" s="9">
        <v>3</v>
      </c>
      <c r="R8" s="9"/>
      <c r="S8" s="9"/>
      <c r="T8" s="9"/>
      <c r="U8" s="9"/>
      <c r="V8" s="9"/>
      <c r="W8" s="9"/>
      <c r="X8" s="9"/>
      <c r="Y8" s="9"/>
      <c r="Z8" s="9"/>
      <c r="AA8" s="9"/>
      <c r="AB8" s="9"/>
      <c r="AC8" s="9"/>
      <c r="AD8" s="9"/>
      <c r="AE8" s="9"/>
      <c r="AF8" s="9"/>
      <c r="AG8" s="9"/>
      <c r="AH8" s="37" t="str">
        <f>IF(G8=H8+K8+L8+M8+N8+O8+P8+Q8+R8+S8+T8+U8+V8+W8+X8+Y8+Z8+AA8+AB8+AC8+AD8+AE8+AF8,"проверка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 spans="1:34" ht="173.25" x14ac:dyDescent="0.25">
      <c r="A9" s="35"/>
      <c r="B9" s="35"/>
      <c r="C9" s="35"/>
      <c r="D9" s="35" t="e">
        <f>VLOOKUP(C9,'Коды программ'!$A$2:$B$578,2,FALSE)</f>
        <v>#N/A</v>
      </c>
      <c r="E9" s="8" t="s">
        <v>11</v>
      </c>
      <c r="F9" s="6" t="s">
        <v>722</v>
      </c>
      <c r="G9" s="9"/>
      <c r="H9" s="9"/>
      <c r="I9" s="9"/>
      <c r="J9" s="9"/>
      <c r="K9" s="9"/>
      <c r="L9" s="9"/>
      <c r="M9" s="9"/>
      <c r="N9" s="9"/>
      <c r="O9" s="9"/>
      <c r="P9" s="9"/>
      <c r="Q9" s="9"/>
      <c r="R9" s="9"/>
      <c r="S9" s="9"/>
      <c r="T9" s="9"/>
      <c r="U9" s="9"/>
      <c r="V9" s="9"/>
      <c r="W9" s="9"/>
      <c r="X9" s="9"/>
      <c r="Y9" s="9"/>
      <c r="Z9" s="9"/>
      <c r="AA9" s="9"/>
      <c r="AB9" s="9"/>
      <c r="AC9" s="9"/>
      <c r="AD9" s="9"/>
      <c r="AE9" s="9"/>
      <c r="AF9" s="9"/>
      <c r="AG9" s="9"/>
      <c r="AH9" s="32" t="str">
        <f t="shared" ref="AH9:AH12"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5"/>
      <c r="B10" s="35"/>
      <c r="C10" s="35"/>
      <c r="D10" s="35" t="e">
        <f>VLOOKUP(C10,'Коды программ'!$A$2:$B$578,2,FALSE)</f>
        <v>#N/A</v>
      </c>
      <c r="E10" s="8" t="s">
        <v>12</v>
      </c>
      <c r="F10" s="6" t="s">
        <v>723</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2" t="str">
        <f t="shared" si="0"/>
        <v>проверка пройдена</v>
      </c>
    </row>
    <row r="11" spans="1:34" ht="157.5" x14ac:dyDescent="0.25">
      <c r="A11" s="35"/>
      <c r="B11" s="35"/>
      <c r="C11" s="35"/>
      <c r="D11" s="35" t="e">
        <f>VLOOKUP(C11,'Коды программ'!$A$2:$B$578,2,FALSE)</f>
        <v>#N/A</v>
      </c>
      <c r="E11" s="8" t="s">
        <v>13</v>
      </c>
      <c r="F11" s="6" t="s">
        <v>15</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2" t="str">
        <f t="shared" si="0"/>
        <v>проверка пройдена</v>
      </c>
    </row>
    <row r="12" spans="1:34" ht="94.5" x14ac:dyDescent="0.25">
      <c r="A12" s="35"/>
      <c r="B12" s="35"/>
      <c r="C12" s="35"/>
      <c r="D12" s="35" t="e">
        <f>VLOOKUP(C12,'Коды программ'!$A$2:$B$578,2,FALSE)</f>
        <v>#N/A</v>
      </c>
      <c r="E12" s="8" t="s">
        <v>14</v>
      </c>
      <c r="F12" s="6" t="s">
        <v>18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2" t="str">
        <f t="shared" si="0"/>
        <v>проверка пройдена</v>
      </c>
    </row>
    <row r="13" spans="1:34" ht="18.75" x14ac:dyDescent="0.3">
      <c r="A13" s="40" t="s">
        <v>725</v>
      </c>
      <c r="B13" s="40"/>
      <c r="C13" s="40"/>
      <c r="D13" s="40"/>
      <c r="E13" s="40"/>
      <c r="F13" s="40"/>
      <c r="G13" s="30"/>
      <c r="H13" s="30"/>
      <c r="I13" s="30"/>
      <c r="J13" s="30"/>
      <c r="K13" s="30"/>
      <c r="L13" s="30"/>
      <c r="M13" s="30"/>
      <c r="N13" s="30"/>
      <c r="O13" s="30"/>
      <c r="P13" s="30"/>
      <c r="Q13" s="30"/>
      <c r="R13" s="30"/>
      <c r="S13" s="30"/>
      <c r="T13" s="30"/>
      <c r="U13" s="30"/>
      <c r="V13" s="30"/>
      <c r="W13" s="14"/>
      <c r="X13" s="14"/>
      <c r="Y13" s="14"/>
      <c r="Z13" s="14"/>
      <c r="AA13" s="14"/>
      <c r="AB13" s="14"/>
      <c r="AC13" s="14"/>
      <c r="AD13" s="14"/>
      <c r="AE13" s="14"/>
      <c r="AF13" s="14"/>
      <c r="AG13" s="7"/>
      <c r="AH13" s="2"/>
    </row>
    <row r="14" spans="1:34" ht="18.75"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18.75" x14ac:dyDescent="0.3">
      <c r="A15" s="38" t="s">
        <v>1330</v>
      </c>
      <c r="B15" s="38"/>
      <c r="C15" s="38"/>
      <c r="D15" s="3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81" x14ac:dyDescent="0.3">
      <c r="A16" s="27" t="s">
        <v>1319</v>
      </c>
      <c r="B16" s="27" t="s">
        <v>1320</v>
      </c>
      <c r="C16" s="27" t="s">
        <v>1321</v>
      </c>
      <c r="D16" s="27" t="s">
        <v>1322</v>
      </c>
      <c r="E16" s="2"/>
      <c r="F16" s="2"/>
      <c r="G16" s="2"/>
      <c r="H16" s="2"/>
      <c r="I16" s="2"/>
      <c r="J16" s="2"/>
      <c r="K16" s="15"/>
      <c r="L16" s="2"/>
      <c r="M16" s="2"/>
      <c r="N16" s="2"/>
      <c r="O16" s="2"/>
      <c r="P16" s="2"/>
      <c r="Q16" s="2"/>
      <c r="R16" s="2"/>
      <c r="S16" s="2"/>
      <c r="T16" s="2"/>
      <c r="U16" s="2"/>
      <c r="V16" s="2"/>
      <c r="W16" s="2"/>
      <c r="X16" s="2"/>
      <c r="Y16" s="2"/>
      <c r="Z16" s="2"/>
      <c r="AA16" s="2"/>
      <c r="AB16" s="2"/>
      <c r="AC16" s="2"/>
      <c r="AD16" s="2"/>
      <c r="AE16" s="2"/>
      <c r="AF16" s="2"/>
      <c r="AG16" s="2"/>
      <c r="AH16" s="2"/>
    </row>
    <row r="17" spans="1:34" ht="18.75" x14ac:dyDescent="0.3">
      <c r="A17" s="28"/>
      <c r="B17" s="28"/>
      <c r="C17" s="28"/>
      <c r="D17" s="28"/>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sheetData>
  <mergeCells count="18">
    <mergeCell ref="A2:AG2"/>
    <mergeCell ref="A4:A6"/>
    <mergeCell ref="B4:B6"/>
    <mergeCell ref="C4:C6"/>
    <mergeCell ref="D4:D6"/>
    <mergeCell ref="E4:E6"/>
    <mergeCell ref="F4:F6"/>
    <mergeCell ref="G4:G6"/>
    <mergeCell ref="H4:AF4"/>
    <mergeCell ref="AG4:AG6"/>
    <mergeCell ref="A13:F13"/>
    <mergeCell ref="A15:D15"/>
    <mergeCell ref="AH4:AH6"/>
    <mergeCell ref="H5:M5"/>
    <mergeCell ref="N5:P5"/>
    <mergeCell ref="Q5:T5"/>
    <mergeCell ref="U5:Z5"/>
    <mergeCell ref="AA5:AF5"/>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A9:A12</xm:sqref>
        </x14:dataValidation>
        <x14:dataValidation type="list" allowBlank="1" showInputMessage="1" showErrorMessage="1">
          <x14:formula1>
            <xm:f>'Коды программ'!$G$2:$G$86</xm:f>
          </x14:formula1>
          <xm:sqref>B9:B12</xm:sqref>
        </x14:dataValidation>
        <x14:dataValidation type="list" allowBlank="1" showInputMessage="1" showErrorMessage="1">
          <x14:formula1>
            <xm:f>'Коды программ'!$A$2:$A$578</xm:f>
          </x14:formula1>
          <xm:sqref>C9:C12</xm:sqref>
        </x14:dataValidation>
        <x14:dataValidation type="list" allowBlank="1" showInputMessage="1" showErrorMessage="1">
          <x14:formula1>
            <xm:f>'[3]Коды программ'!#REF!</xm:f>
          </x14:formula1>
          <xm:sqref>C8</xm:sqref>
        </x14:dataValidation>
        <x14:dataValidation type="list" allowBlank="1" showInputMessage="1" showErrorMessage="1">
          <x14:formula1>
            <xm:f>'[3]Коды программ'!#REF!</xm:f>
          </x14:formula1>
          <xm:sqref>B8</xm:sqref>
        </x14:dataValidation>
        <x14:dataValidation type="list" allowBlank="1" showInputMessage="1" showErrorMessage="1">
          <x14:formula1>
            <xm:f>'[3]Коды программ'!#REF!</xm:f>
          </x14:formula1>
          <xm:sqref>A8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23.02.03</vt:lpstr>
      <vt:lpstr>Коды программ</vt:lpstr>
      <vt:lpstr>22.02.06</vt:lpstr>
      <vt:lpstr>09.02.07</vt:lpstr>
      <vt:lpstr>15.02.08</vt:lpstr>
      <vt:lpstr>13.02.11</vt:lpstr>
      <vt:lpstr>19.02.10</vt:lpstr>
      <vt:lpstr>13.01.10</vt:lpstr>
      <vt:lpstr>15.01.32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2023-12-27T05:27:10Z</dcterms:modified>
</cp:coreProperties>
</file>