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720" windowHeight="7320" activeTab="0"/>
  </bookViews>
  <sheets>
    <sheet name="План" sheetId="1" r:id="rId1"/>
  </sheets>
  <definedNames>
    <definedName name="ITOG">'План'!$K$64</definedName>
    <definedName name="_xlnm.Print_Titles" localSheetId="0">'План'!$7:$7</definedName>
  </definedNames>
  <calcPr fullCalcOnLoad="1"/>
</workbook>
</file>

<file path=xl/sharedStrings.xml><?xml version="1.0" encoding="utf-8"?>
<sst xmlns="http://schemas.openxmlformats.org/spreadsheetml/2006/main" count="193" uniqueCount="155">
  <si>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</si>
  <si>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</si>
  <si>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</si>
  <si>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максимальная</t>
  </si>
  <si>
    <t>I курс</t>
  </si>
  <si>
    <t>II курс</t>
  </si>
  <si>
    <t>III курс</t>
  </si>
  <si>
    <t>IV курс</t>
  </si>
  <si>
    <t>всего занятий</t>
  </si>
  <si>
    <t>8 сем.</t>
  </si>
  <si>
    <t>ОГСЭ.00</t>
  </si>
  <si>
    <t>ОГСЭ.01</t>
  </si>
  <si>
    <t>ЕН.00</t>
  </si>
  <si>
    <t>ЕН.01</t>
  </si>
  <si>
    <t>ПМ.00</t>
  </si>
  <si>
    <t>Профессиональные модули</t>
  </si>
  <si>
    <t>ПМ.01</t>
  </si>
  <si>
    <t>Формы промежуточной аттестации</t>
  </si>
  <si>
    <t>в том числе</t>
  </si>
  <si>
    <t>Распределение обязательной нагрузки по курсам и семестрам (час. в семестр)</t>
  </si>
  <si>
    <t>занятий в подгруппах
(лаб. и практ. занятий)</t>
  </si>
  <si>
    <t>курсовых работ (проектов)
для СПО</t>
  </si>
  <si>
    <t>Математика</t>
  </si>
  <si>
    <t>Физическая культура</t>
  </si>
  <si>
    <t>История</t>
  </si>
  <si>
    <t>ОГСЭ.02</t>
  </si>
  <si>
    <t>ОГСЭ.03</t>
  </si>
  <si>
    <t>Иностранный язык</t>
  </si>
  <si>
    <t>ОГСЭ.04</t>
  </si>
  <si>
    <t>Русский язык и культура речи</t>
  </si>
  <si>
    <t>ЕН.02</t>
  </si>
  <si>
    <t xml:space="preserve">Общий гуманитарный и социально-экономический цикл </t>
  </si>
  <si>
    <t>Основы     философии</t>
  </si>
  <si>
    <t xml:space="preserve">Математический и общий естественнонаучный цикл </t>
  </si>
  <si>
    <t xml:space="preserve">Профессиональный цикл </t>
  </si>
  <si>
    <t xml:space="preserve">Общепрофессиональные дисциплины </t>
  </si>
  <si>
    <t>МДК.01.02</t>
  </si>
  <si>
    <t>ДЗ</t>
  </si>
  <si>
    <t>Э</t>
  </si>
  <si>
    <t>ОП.01</t>
  </si>
  <si>
    <t>Инженерная графика</t>
  </si>
  <si>
    <t>ОП.02</t>
  </si>
  <si>
    <t>ОП.03</t>
  </si>
  <si>
    <t>ОП.04</t>
  </si>
  <si>
    <t>ОП.05</t>
  </si>
  <si>
    <t>Метрология, стандартизация и сертификация</t>
  </si>
  <si>
    <t>ОП.06</t>
  </si>
  <si>
    <t>ОП.09</t>
  </si>
  <si>
    <t>ОП.07</t>
  </si>
  <si>
    <t>ОП.08</t>
  </si>
  <si>
    <t>ИТ в профессиональной деятельности</t>
  </si>
  <si>
    <t>Технология поиска работы</t>
  </si>
  <si>
    <t>ОГСЭ.В.05</t>
  </si>
  <si>
    <t>ОГСЭ.В.06</t>
  </si>
  <si>
    <t>Деловое общение</t>
  </si>
  <si>
    <t>ОП.В.11</t>
  </si>
  <si>
    <t xml:space="preserve">по видам уч. работы </t>
  </si>
  <si>
    <t>обязательная при очной  форме</t>
  </si>
  <si>
    <t>обзорно- установочные</t>
  </si>
  <si>
    <t xml:space="preserve">контр </t>
  </si>
  <si>
    <t xml:space="preserve">самостоятельная </t>
  </si>
  <si>
    <t xml:space="preserve">практ </t>
  </si>
  <si>
    <t xml:space="preserve">обзорн </t>
  </si>
  <si>
    <t xml:space="preserve">обзор </t>
  </si>
  <si>
    <t>обзор</t>
  </si>
  <si>
    <t>практ</t>
  </si>
  <si>
    <t xml:space="preserve">прак  </t>
  </si>
  <si>
    <t>дз</t>
  </si>
  <si>
    <t>ДЗ,ДЗ,ДЗ</t>
  </si>
  <si>
    <t>з,З,з,З,</t>
  </si>
  <si>
    <t>э</t>
  </si>
  <si>
    <t>з</t>
  </si>
  <si>
    <t>ОГСЭ.В.07</t>
  </si>
  <si>
    <t>Ведение  в специальность( компетенции профессионала)</t>
  </si>
  <si>
    <t>~,дз</t>
  </si>
  <si>
    <t>Электротехника и электроник</t>
  </si>
  <si>
    <t>дз,э</t>
  </si>
  <si>
    <t xml:space="preserve">Техническая механика </t>
  </si>
  <si>
    <t xml:space="preserve">Материаловедение </t>
  </si>
  <si>
    <t xml:space="preserve">Основы экономики </t>
  </si>
  <si>
    <t xml:space="preserve">Правовые основы профессиональной деятельности </t>
  </si>
  <si>
    <t xml:space="preserve">Охрана труда </t>
  </si>
  <si>
    <t>ОП..10</t>
  </si>
  <si>
    <t xml:space="preserve">Безопасность   жизнедеятельности </t>
  </si>
  <si>
    <t>ОП.В 12</t>
  </si>
  <si>
    <t xml:space="preserve">Основы предпринимательства </t>
  </si>
  <si>
    <t>ОП.В. 13</t>
  </si>
  <si>
    <t xml:space="preserve">Вычислительная техника </t>
  </si>
  <si>
    <t>0П.В.14</t>
  </si>
  <si>
    <t>Чтение  электрических  схем</t>
  </si>
  <si>
    <t>ОП.В.15</t>
  </si>
  <si>
    <t>Проектирование  электрической части подстанций</t>
  </si>
  <si>
    <t xml:space="preserve"> Организация технического обслуживания  электрического и электромеханического оборудования</t>
  </si>
  <si>
    <t>кв.э</t>
  </si>
  <si>
    <t>МДК 01.01</t>
  </si>
  <si>
    <t xml:space="preserve"> Электрические машины и аппараты </t>
  </si>
  <si>
    <t xml:space="preserve"> Основы технической эксплуатации и обслуживания электрического и электромеханического  оборудования </t>
  </si>
  <si>
    <t>~,э</t>
  </si>
  <si>
    <t xml:space="preserve">Экологические основы природопользования </t>
  </si>
  <si>
    <t xml:space="preserve"> П00 </t>
  </si>
  <si>
    <t xml:space="preserve">ОП </t>
  </si>
  <si>
    <t>МДК01.03</t>
  </si>
  <si>
    <t xml:space="preserve">Электрическое и электромеханическое оборудование </t>
  </si>
  <si>
    <t>МДК.01.04</t>
  </si>
  <si>
    <t xml:space="preserve">Техническое регулирование и контроль качества   электрического и электромеханического  оборудования </t>
  </si>
  <si>
    <t>УП.01.ПП01</t>
  </si>
  <si>
    <t xml:space="preserve">Учебная практика    </t>
  </si>
  <si>
    <t xml:space="preserve">Производственная практика (практика по профилю специальности) </t>
  </si>
  <si>
    <t>ПМ02</t>
  </si>
  <si>
    <t xml:space="preserve"> Выполнение сервисного обслуживания бытовых машин и приборов </t>
  </si>
  <si>
    <t>кв.з</t>
  </si>
  <si>
    <t xml:space="preserve">МДК 02.01
.
</t>
  </si>
  <si>
    <t>УП.02.</t>
  </si>
  <si>
    <t>Учебная практика</t>
  </si>
  <si>
    <t>ПМ03</t>
  </si>
  <si>
    <t xml:space="preserve">Организация деятельности производственного подразделения </t>
  </si>
  <si>
    <t>МДК03.01</t>
  </si>
  <si>
    <t xml:space="preserve">Планирование и организация работы  структурного подразделения </t>
  </si>
  <si>
    <t>ПМ. 04</t>
  </si>
  <si>
    <t>Выполнение работ по одной или нескольким профессиям рабочих, должностям служащих</t>
  </si>
  <si>
    <t>МДК04.01</t>
  </si>
  <si>
    <t>Выполнение работ по профессии слесарь – электрик по ремонту  электрооборудования</t>
  </si>
  <si>
    <t>УП.04</t>
  </si>
  <si>
    <t>ПДП</t>
  </si>
  <si>
    <t>Преддипломная практика</t>
  </si>
  <si>
    <t xml:space="preserve">ГИА </t>
  </si>
  <si>
    <t xml:space="preserve">Государственная  итоговая аттестация </t>
  </si>
  <si>
    <t>Государственная итоговая аттестация</t>
  </si>
  <si>
    <t>Выполнение дипломного проекта с 18.05 по 14.06 (всего 4 нед.)</t>
  </si>
  <si>
    <t>Защита дипломного проекта с 15.06 по 28.06 (всего 2 нед.)</t>
  </si>
  <si>
    <t xml:space="preserve">Типовые технологические процессы  обслуживания бытовых машин и приборов </t>
  </si>
  <si>
    <t>0/7/1</t>
  </si>
  <si>
    <t>1/1/0</t>
  </si>
  <si>
    <t>4/13/0</t>
  </si>
  <si>
    <t>Всего</t>
  </si>
  <si>
    <t>дисциплин и МДК</t>
  </si>
  <si>
    <t>учебной практики</t>
  </si>
  <si>
    <t>произв.. практики / предд.. практика</t>
  </si>
  <si>
    <t>экзаменов</t>
  </si>
  <si>
    <t>дифф. зачетов</t>
  </si>
  <si>
    <t>зачетов</t>
  </si>
  <si>
    <t xml:space="preserve"> ПП 01</t>
  </si>
  <si>
    <t xml:space="preserve">4 нед </t>
  </si>
  <si>
    <t>6 нед</t>
  </si>
  <si>
    <t>ПП.02.</t>
  </si>
  <si>
    <t>УП.03.</t>
  </si>
  <si>
    <t>ПП.04.</t>
  </si>
  <si>
    <t xml:space="preserve"> Учебная практика практика</t>
  </si>
  <si>
    <t>~,З</t>
  </si>
  <si>
    <t>7/3/2</t>
  </si>
  <si>
    <t>11/16/2</t>
  </si>
  <si>
    <t xml:space="preserve">ЕН.03.В </t>
  </si>
  <si>
    <t xml:space="preserve"> Информатика </t>
  </si>
  <si>
    <t>Консультации на учебную группу по 100 часов в год (всего 400 час.)</t>
  </si>
  <si>
    <t xml:space="preserve"> Дипломный проект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</si>
</sst>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i/>
      <sz val="9"/>
      <color indexed="8"/>
      <name val="Arial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dotted"/>
      <top style="dotted"/>
      <bottom style="dotted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0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4" fillId="0" borderId="12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/>
    </xf>
    <xf numFmtId="0" fontId="24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30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20" xfId="0" applyFont="1" applyBorder="1" applyAlignment="1">
      <alignment horizontal="center" vertical="center" textRotation="90"/>
    </xf>
    <xf numFmtId="0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/>
    </xf>
    <xf numFmtId="0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33" fillId="0" borderId="10" xfId="0" applyFont="1" applyBorder="1" applyAlignment="1">
      <alignment vertical="top" wrapText="1"/>
    </xf>
    <xf numFmtId="14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49" fontId="1" fillId="24" borderId="2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34" fillId="24" borderId="10" xfId="0" applyFont="1" applyFill="1" applyBorder="1" applyAlignment="1">
      <alignment horizontal="center" vertical="center" wrapText="1"/>
    </xf>
    <xf numFmtId="2" fontId="34" fillId="24" borderId="21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32" fillId="0" borderId="21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vertical="center" wrapText="1"/>
    </xf>
    <xf numFmtId="0" fontId="32" fillId="24" borderId="2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36" fillId="0" borderId="10" xfId="0" applyFont="1" applyBorder="1" applyAlignment="1">
      <alignment vertical="top" wrapText="1"/>
    </xf>
    <xf numFmtId="0" fontId="32" fillId="0" borderId="10" xfId="0" applyNumberFormat="1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/>
    </xf>
    <xf numFmtId="2" fontId="24" fillId="0" borderId="10" xfId="0" applyNumberFormat="1" applyFont="1" applyBorder="1" applyAlignment="1">
      <alignment horizontal="left" vertical="center" textRotation="1"/>
    </xf>
    <xf numFmtId="2" fontId="24" fillId="0" borderId="13" xfId="0" applyNumberFormat="1" applyFont="1" applyBorder="1" applyAlignment="1">
      <alignment horizontal="left" vertical="center" textRotation="1"/>
    </xf>
    <xf numFmtId="0" fontId="26" fillId="0" borderId="10" xfId="0" applyFont="1" applyBorder="1" applyAlignment="1">
      <alignment horizontal="left" vertical="center"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left" vertical="center"/>
    </xf>
    <xf numFmtId="0" fontId="37" fillId="24" borderId="10" xfId="0" applyFont="1" applyFill="1" applyBorder="1" applyAlignment="1">
      <alignment horizontal="left" vertical="center"/>
    </xf>
    <xf numFmtId="0" fontId="37" fillId="24" borderId="13" xfId="0" applyFont="1" applyFill="1" applyBorder="1" applyAlignment="1">
      <alignment horizontal="left" vertical="center"/>
    </xf>
    <xf numFmtId="0" fontId="37" fillId="24" borderId="16" xfId="0" applyFont="1" applyFill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24" borderId="10" xfId="0" applyNumberFormat="1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49" fontId="37" fillId="0" borderId="10" xfId="0" applyNumberFormat="1" applyFont="1" applyFill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10" xfId="0" applyNumberFormat="1" applyFont="1" applyFill="1" applyBorder="1" applyAlignment="1">
      <alignment horizontal="left" vertical="center" wrapText="1"/>
    </xf>
    <xf numFmtId="0" fontId="37" fillId="24" borderId="10" xfId="0" applyNumberFormat="1" applyFont="1" applyFill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14" fontId="37" fillId="0" borderId="21" xfId="0" applyNumberFormat="1" applyFont="1" applyFill="1" applyBorder="1" applyAlignment="1">
      <alignment horizontal="left" vertical="center" wrapText="1"/>
    </xf>
    <xf numFmtId="0" fontId="37" fillId="0" borderId="21" xfId="0" applyNumberFormat="1" applyFont="1" applyFill="1" applyBorder="1" applyAlignment="1">
      <alignment horizontal="left" vertical="center" wrapText="1"/>
    </xf>
    <xf numFmtId="0" fontId="37" fillId="0" borderId="10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/>
    </xf>
    <xf numFmtId="0" fontId="30" fillId="0" borderId="21" xfId="0" applyFont="1" applyBorder="1" applyAlignment="1">
      <alignment vertical="center" wrapText="1"/>
    </xf>
    <xf numFmtId="0" fontId="37" fillId="0" borderId="21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/>
    </xf>
    <xf numFmtId="49" fontId="37" fillId="24" borderId="23" xfId="0" applyNumberFormat="1" applyFont="1" applyFill="1" applyBorder="1" applyAlignment="1">
      <alignment horizontal="left" vertical="center" wrapText="1"/>
    </xf>
    <xf numFmtId="0" fontId="37" fillId="24" borderId="17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/>
    </xf>
    <xf numFmtId="0" fontId="30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vertical="top" wrapText="1"/>
    </xf>
    <xf numFmtId="14" fontId="1" fillId="0" borderId="2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textRotation="90"/>
    </xf>
    <xf numFmtId="0" fontId="37" fillId="0" borderId="13" xfId="0" applyFont="1" applyBorder="1" applyAlignment="1">
      <alignment horizontal="left" vertical="center"/>
    </xf>
    <xf numFmtId="2" fontId="37" fillId="0" borderId="10" xfId="0" applyNumberFormat="1" applyFont="1" applyFill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textRotation="90"/>
    </xf>
    <xf numFmtId="0" fontId="30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left" vertical="center"/>
    </xf>
    <xf numFmtId="0" fontId="30" fillId="0" borderId="15" xfId="0" applyFont="1" applyBorder="1" applyAlignment="1">
      <alignment horizontal="center" vertical="center" textRotation="90"/>
    </xf>
    <xf numFmtId="0" fontId="30" fillId="0" borderId="0" xfId="0" applyFont="1" applyAlignment="1">
      <alignment vertical="center" textRotation="90"/>
    </xf>
    <xf numFmtId="0" fontId="30" fillId="24" borderId="17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9" fillId="17" borderId="10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vertical="center"/>
    </xf>
    <xf numFmtId="0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27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30" fillId="0" borderId="20" xfId="0" applyFont="1" applyBorder="1" applyAlignment="1">
      <alignment horizontal="right" vertical="center" wrapText="1"/>
    </xf>
    <xf numFmtId="0" fontId="30" fillId="0" borderId="26" xfId="0" applyFont="1" applyBorder="1" applyAlignment="1">
      <alignment horizontal="right" vertical="center" wrapText="1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textRotation="90" wrapText="1"/>
    </xf>
    <xf numFmtId="0" fontId="20" fillId="0" borderId="2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left" wrapText="1"/>
    </xf>
    <xf numFmtId="0" fontId="40" fillId="0" borderId="29" xfId="0" applyFont="1" applyBorder="1" applyAlignment="1">
      <alignment horizontal="left" wrapText="1"/>
    </xf>
    <xf numFmtId="0" fontId="40" fillId="0" borderId="30" xfId="0" applyFont="1" applyBorder="1" applyAlignment="1">
      <alignment horizontal="left" wrapText="1"/>
    </xf>
    <xf numFmtId="0" fontId="40" fillId="0" borderId="31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left" vertical="center" wrapText="1"/>
    </xf>
    <xf numFmtId="0" fontId="40" fillId="0" borderId="33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35" xfId="0" applyFont="1" applyBorder="1" applyAlignment="1">
      <alignment horizontal="left" vertical="center" wrapText="1"/>
    </xf>
    <xf numFmtId="0" fontId="40" fillId="0" borderId="3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0" fontId="40" fillId="0" borderId="38" xfId="0" applyFont="1" applyBorder="1" applyAlignment="1">
      <alignment horizontal="left" vertical="center" wrapText="1"/>
    </xf>
    <xf numFmtId="0" fontId="40" fillId="0" borderId="39" xfId="0" applyFont="1" applyBorder="1" applyAlignment="1">
      <alignment horizontal="left" wrapText="1"/>
    </xf>
    <xf numFmtId="0" fontId="40" fillId="0" borderId="40" xfId="0" applyFont="1" applyBorder="1" applyAlignment="1">
      <alignment horizontal="left" wrapText="1"/>
    </xf>
    <xf numFmtId="0" fontId="40" fillId="0" borderId="41" xfId="0" applyFont="1" applyBorder="1" applyAlignment="1">
      <alignment horizontal="left" wrapText="1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vertical="center" wrapText="1"/>
    </xf>
    <xf numFmtId="0" fontId="40" fillId="0" borderId="29" xfId="0" applyFont="1" applyFill="1" applyBorder="1" applyAlignment="1">
      <alignment vertical="center" wrapText="1"/>
    </xf>
    <xf numFmtId="0" fontId="40" fillId="0" borderId="30" xfId="0" applyFont="1" applyFill="1" applyBorder="1" applyAlignment="1">
      <alignment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1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0" fontId="40" fillId="0" borderId="33" xfId="0" applyFont="1" applyFill="1" applyBorder="1" applyAlignment="1">
      <alignment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Fill="1" applyBorder="1" applyAlignment="1">
      <alignment vertical="center" wrapText="1"/>
    </xf>
    <xf numFmtId="0" fontId="40" fillId="0" borderId="37" xfId="0" applyFont="1" applyFill="1" applyBorder="1" applyAlignment="1">
      <alignment vertical="center" wrapText="1"/>
    </xf>
    <xf numFmtId="0" fontId="40" fillId="0" borderId="38" xfId="0" applyFont="1" applyFill="1" applyBorder="1" applyAlignment="1">
      <alignment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42" xfId="0" applyFont="1" applyFill="1" applyBorder="1" applyAlignment="1">
      <alignment vertical="center" wrapText="1"/>
    </xf>
    <xf numFmtId="0" fontId="40" fillId="0" borderId="42" xfId="0" applyFont="1" applyBorder="1" applyAlignment="1">
      <alignment vertical="center"/>
    </xf>
    <xf numFmtId="0" fontId="40" fillId="0" borderId="42" xfId="0" applyFont="1" applyBorder="1" applyAlignment="1">
      <alignment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43" xfId="0" applyFont="1" applyFill="1" applyBorder="1" applyAlignment="1">
      <alignment vertical="center" wrapText="1"/>
    </xf>
    <xf numFmtId="0" fontId="40" fillId="0" borderId="43" xfId="0" applyFont="1" applyBorder="1" applyAlignment="1">
      <alignment vertical="center"/>
    </xf>
    <xf numFmtId="0" fontId="40" fillId="0" borderId="44" xfId="0" applyFont="1" applyBorder="1" applyAlignment="1">
      <alignment horizontal="center" vertical="center" textRotation="90"/>
    </xf>
    <xf numFmtId="0" fontId="40" fillId="0" borderId="45" xfId="0" applyFont="1" applyBorder="1" applyAlignment="1">
      <alignment horizontal="center" vertical="center" textRotation="90"/>
    </xf>
    <xf numFmtId="0" fontId="40" fillId="0" borderId="46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Y276"/>
  <sheetViews>
    <sheetView tabSelected="1" zoomScalePageLayoutView="0" workbookViewId="0" topLeftCell="A1">
      <pane ySplit="7" topLeftCell="BM23" activePane="bottomLeft" state="frozen"/>
      <selection pane="topLeft" activeCell="A1" sqref="A1"/>
      <selection pane="bottomLeft" activeCell="AA72" sqref="AA72"/>
    </sheetView>
  </sheetViews>
  <sheetFormatPr defaultColWidth="9.140625" defaultRowHeight="15"/>
  <cols>
    <col min="2" max="2" width="43.7109375" style="0" customWidth="1"/>
    <col min="3" max="3" width="6.8515625" style="12" customWidth="1"/>
    <col min="4" max="5" width="4.7109375" style="0" customWidth="1"/>
    <col min="6" max="6" width="5.00390625" style="0" customWidth="1"/>
    <col min="7" max="7" width="5.7109375" style="0" customWidth="1"/>
    <col min="8" max="8" width="6.7109375" style="0" customWidth="1"/>
    <col min="9" max="9" width="4.57421875" style="0" customWidth="1"/>
    <col min="10" max="10" width="3.28125" style="0" customWidth="1"/>
    <col min="11" max="11" width="3.140625" style="0" customWidth="1"/>
    <col min="12" max="12" width="3.7109375" style="0" customWidth="1"/>
    <col min="13" max="13" width="2.8515625" style="0" customWidth="1"/>
    <col min="14" max="14" width="3.7109375" style="0" customWidth="1"/>
    <col min="15" max="15" width="3.8515625" style="0" customWidth="1"/>
    <col min="16" max="16" width="3.00390625" style="0" customWidth="1"/>
    <col min="17" max="18" width="3.8515625" style="0" customWidth="1"/>
    <col min="19" max="19" width="2.8515625" style="0" customWidth="1"/>
    <col min="20" max="21" width="3.7109375" style="0" customWidth="1"/>
    <col min="22" max="22" width="5.28125" style="0" hidden="1" customWidth="1"/>
    <col min="23" max="23" width="3.8515625" style="0" customWidth="1"/>
  </cols>
  <sheetData>
    <row r="1" spans="1:22" s="1" customFormat="1" ht="15" customHeight="1">
      <c r="A1" s="190" t="s">
        <v>0</v>
      </c>
      <c r="B1" s="191" t="s">
        <v>1</v>
      </c>
      <c r="C1" s="194" t="s">
        <v>17</v>
      </c>
      <c r="D1" s="190" t="s">
        <v>2</v>
      </c>
      <c r="E1" s="190"/>
      <c r="F1" s="190"/>
      <c r="G1" s="190"/>
      <c r="H1" s="190"/>
      <c r="I1" s="190"/>
      <c r="J1" s="190"/>
      <c r="K1" s="199" t="s">
        <v>19</v>
      </c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1"/>
    </row>
    <row r="2" spans="1:22" s="1" customFormat="1" ht="15" customHeight="1">
      <c r="A2" s="190"/>
      <c r="B2" s="192"/>
      <c r="C2" s="194"/>
      <c r="D2" s="189" t="s">
        <v>3</v>
      </c>
      <c r="E2" s="186" t="s">
        <v>60</v>
      </c>
      <c r="F2" s="189" t="s">
        <v>57</v>
      </c>
      <c r="G2" s="190" t="s">
        <v>56</v>
      </c>
      <c r="H2" s="190"/>
      <c r="I2" s="190"/>
      <c r="J2" s="190"/>
      <c r="K2" s="202"/>
      <c r="L2" s="203"/>
      <c r="M2" s="203"/>
      <c r="N2" s="203"/>
      <c r="O2" s="203"/>
      <c r="P2" s="203"/>
      <c r="Q2" s="204"/>
      <c r="R2" s="204"/>
      <c r="S2" s="204"/>
      <c r="T2" s="204"/>
      <c r="U2" s="204"/>
      <c r="V2" s="205"/>
    </row>
    <row r="3" spans="1:25" s="1" customFormat="1" ht="15" customHeight="1">
      <c r="A3" s="190"/>
      <c r="B3" s="192"/>
      <c r="C3" s="194"/>
      <c r="D3" s="189"/>
      <c r="E3" s="187"/>
      <c r="F3" s="189"/>
      <c r="G3" s="189" t="s">
        <v>8</v>
      </c>
      <c r="H3" s="190" t="s">
        <v>18</v>
      </c>
      <c r="I3" s="190"/>
      <c r="J3" s="190"/>
      <c r="K3" s="190" t="s">
        <v>4</v>
      </c>
      <c r="L3" s="190"/>
      <c r="M3" s="190"/>
      <c r="N3" s="197" t="s">
        <v>5</v>
      </c>
      <c r="O3" s="198"/>
      <c r="P3" s="198"/>
      <c r="Q3" s="196" t="s">
        <v>6</v>
      </c>
      <c r="R3" s="196"/>
      <c r="S3" s="196"/>
      <c r="T3" s="196" t="s">
        <v>7</v>
      </c>
      <c r="U3" s="196"/>
      <c r="V3" s="196"/>
      <c r="W3" s="196"/>
      <c r="X3" s="195"/>
      <c r="Y3" s="190"/>
    </row>
    <row r="4" spans="1:23" s="1" customFormat="1" ht="54" customHeight="1">
      <c r="A4" s="190"/>
      <c r="B4" s="192"/>
      <c r="C4" s="194"/>
      <c r="D4" s="189"/>
      <c r="E4" s="187"/>
      <c r="F4" s="189"/>
      <c r="G4" s="189"/>
      <c r="H4" s="183" t="s">
        <v>58</v>
      </c>
      <c r="I4" s="183" t="s">
        <v>20</v>
      </c>
      <c r="J4" s="183" t="s">
        <v>21</v>
      </c>
      <c r="K4" s="5"/>
      <c r="L4" s="5"/>
      <c r="M4" s="5"/>
      <c r="N4" s="5"/>
      <c r="O4" s="5"/>
      <c r="P4" s="19"/>
      <c r="Q4" s="23"/>
      <c r="R4" s="23"/>
      <c r="S4" s="23"/>
      <c r="T4" s="23"/>
      <c r="U4" s="23"/>
      <c r="V4" s="23" t="s">
        <v>9</v>
      </c>
      <c r="W4" s="22"/>
    </row>
    <row r="5" spans="1:23" s="1" customFormat="1" ht="13.5">
      <c r="A5" s="190"/>
      <c r="B5" s="192"/>
      <c r="C5" s="194"/>
      <c r="D5" s="189"/>
      <c r="E5" s="187"/>
      <c r="F5" s="189"/>
      <c r="G5" s="189"/>
      <c r="H5" s="184"/>
      <c r="I5" s="184"/>
      <c r="J5" s="184"/>
      <c r="K5" s="16"/>
      <c r="L5" s="16"/>
      <c r="M5" s="16"/>
      <c r="N5" s="16"/>
      <c r="O5" s="16"/>
      <c r="P5" s="20"/>
      <c r="Q5" s="24"/>
      <c r="R5" s="24"/>
      <c r="S5" s="24"/>
      <c r="T5" s="24"/>
      <c r="U5" s="24"/>
      <c r="V5" s="24"/>
      <c r="W5" s="22"/>
    </row>
    <row r="6" spans="1:23" s="1" customFormat="1" ht="19.5" customHeight="1">
      <c r="A6" s="190"/>
      <c r="B6" s="193"/>
      <c r="C6" s="194"/>
      <c r="D6" s="189"/>
      <c r="E6" s="188"/>
      <c r="F6" s="189"/>
      <c r="G6" s="189"/>
      <c r="H6" s="185"/>
      <c r="I6" s="185"/>
      <c r="J6" s="185"/>
      <c r="K6" s="4" t="s">
        <v>62</v>
      </c>
      <c r="L6" s="4" t="s">
        <v>61</v>
      </c>
      <c r="M6" s="4" t="s">
        <v>59</v>
      </c>
      <c r="N6" s="4" t="s">
        <v>64</v>
      </c>
      <c r="O6" s="4" t="s">
        <v>61</v>
      </c>
      <c r="P6" s="21" t="s">
        <v>59</v>
      </c>
      <c r="Q6" s="25" t="s">
        <v>64</v>
      </c>
      <c r="R6" s="25" t="s">
        <v>65</v>
      </c>
      <c r="S6" s="25" t="s">
        <v>59</v>
      </c>
      <c r="T6" s="25" t="s">
        <v>63</v>
      </c>
      <c r="U6" s="25" t="s">
        <v>66</v>
      </c>
      <c r="V6" s="25"/>
      <c r="W6" s="22" t="s">
        <v>59</v>
      </c>
    </row>
    <row r="7" spans="1:23" s="1" customFormat="1" ht="13.5">
      <c r="A7" s="2">
        <v>1</v>
      </c>
      <c r="B7" s="2">
        <v>2</v>
      </c>
      <c r="C7" s="11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8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/>
      <c r="W7" s="22">
        <v>22</v>
      </c>
    </row>
    <row r="8" spans="1:23" s="7" customFormat="1" ht="21" customHeight="1">
      <c r="A8" s="78" t="s">
        <v>10</v>
      </c>
      <c r="B8" s="84" t="s">
        <v>31</v>
      </c>
      <c r="C8" s="99" t="s">
        <v>131</v>
      </c>
      <c r="D8" s="102">
        <v>865</v>
      </c>
      <c r="E8" s="102">
        <v>266</v>
      </c>
      <c r="F8" s="102">
        <v>534</v>
      </c>
      <c r="G8" s="102">
        <f>SUM(K8:L8,N8:O8,Q8:R8,T8:U8)</f>
        <v>96</v>
      </c>
      <c r="H8" s="102">
        <f>SUM(H9:H15)</f>
        <v>40</v>
      </c>
      <c r="I8" s="102">
        <f>SUM(I9:I15)</f>
        <v>58</v>
      </c>
      <c r="J8" s="102">
        <v>0</v>
      </c>
      <c r="K8" s="102">
        <f>SUM(K9:K15)</f>
        <v>20</v>
      </c>
      <c r="L8" s="102">
        <f>SUM(L9:L15)</f>
        <v>20</v>
      </c>
      <c r="M8" s="102">
        <f>SUM(M9:M15)</f>
        <v>4</v>
      </c>
      <c r="N8" s="102">
        <f>SUM(N9:N15)</f>
        <v>2</v>
      </c>
      <c r="O8" s="102">
        <f>SUM(O9:O14)</f>
        <v>10</v>
      </c>
      <c r="P8" s="144">
        <f aca="true" t="shared" si="0" ref="P8:U8">SUM(P9:P15)</f>
        <v>2</v>
      </c>
      <c r="Q8" s="101">
        <f t="shared" si="0"/>
        <v>6</v>
      </c>
      <c r="R8" s="101">
        <f t="shared" si="0"/>
        <v>16</v>
      </c>
      <c r="S8" s="103">
        <f t="shared" si="0"/>
        <v>3</v>
      </c>
      <c r="T8" s="103">
        <f t="shared" si="0"/>
        <v>10</v>
      </c>
      <c r="U8" s="103">
        <f t="shared" si="0"/>
        <v>12</v>
      </c>
      <c r="V8" s="103">
        <f>V9+V18</f>
        <v>0</v>
      </c>
      <c r="W8" s="103">
        <f>SUM(W9:W15)</f>
        <v>3</v>
      </c>
    </row>
    <row r="9" spans="1:23" s="14" customFormat="1" ht="11.25" customHeight="1">
      <c r="A9" s="78" t="s">
        <v>11</v>
      </c>
      <c r="B9" s="78" t="s">
        <v>32</v>
      </c>
      <c r="C9" s="79" t="s">
        <v>37</v>
      </c>
      <c r="D9" s="86">
        <v>55</v>
      </c>
      <c r="E9" s="87">
        <v>7</v>
      </c>
      <c r="F9" s="86">
        <v>48</v>
      </c>
      <c r="G9" s="86">
        <v>10</v>
      </c>
      <c r="H9" s="78">
        <v>8</v>
      </c>
      <c r="I9" s="78">
        <v>2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9">
        <v>0</v>
      </c>
      <c r="Q9" s="90">
        <v>0</v>
      </c>
      <c r="R9" s="90">
        <v>0</v>
      </c>
      <c r="S9" s="90">
        <v>0</v>
      </c>
      <c r="T9" s="90">
        <v>8</v>
      </c>
      <c r="U9" s="90">
        <v>2</v>
      </c>
      <c r="V9" s="101">
        <v>0</v>
      </c>
      <c r="W9" s="101">
        <v>1</v>
      </c>
    </row>
    <row r="10" spans="1:23" s="8" customFormat="1" ht="15" customHeight="1">
      <c r="A10" s="78" t="s">
        <v>25</v>
      </c>
      <c r="B10" s="78" t="s">
        <v>24</v>
      </c>
      <c r="C10" s="79" t="s">
        <v>37</v>
      </c>
      <c r="D10" s="86">
        <v>55</v>
      </c>
      <c r="E10" s="87">
        <v>7</v>
      </c>
      <c r="F10" s="86">
        <v>48</v>
      </c>
      <c r="G10" s="86">
        <v>10</v>
      </c>
      <c r="H10" s="78">
        <v>8</v>
      </c>
      <c r="I10" s="78">
        <v>2</v>
      </c>
      <c r="J10" s="78">
        <v>0</v>
      </c>
      <c r="K10" s="78">
        <v>8</v>
      </c>
      <c r="L10" s="78">
        <v>2</v>
      </c>
      <c r="M10" s="78">
        <v>1</v>
      </c>
      <c r="N10" s="78">
        <v>0</v>
      </c>
      <c r="O10" s="78">
        <v>0</v>
      </c>
      <c r="P10" s="91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</row>
    <row r="11" spans="1:23" s="8" customFormat="1" ht="15" customHeight="1">
      <c r="A11" s="84" t="s">
        <v>26</v>
      </c>
      <c r="B11" s="78" t="s">
        <v>27</v>
      </c>
      <c r="C11" s="93" t="s">
        <v>68</v>
      </c>
      <c r="D11" s="80">
        <v>225</v>
      </c>
      <c r="E11" s="81">
        <v>53</v>
      </c>
      <c r="F11" s="86">
        <v>172</v>
      </c>
      <c r="G11" s="86">
        <v>10</v>
      </c>
      <c r="H11" s="84">
        <v>2</v>
      </c>
      <c r="I11" s="84">
        <v>38</v>
      </c>
      <c r="J11" s="84">
        <v>0</v>
      </c>
      <c r="K11" s="84">
        <v>2</v>
      </c>
      <c r="L11" s="84">
        <v>8</v>
      </c>
      <c r="M11" s="84">
        <v>1</v>
      </c>
      <c r="N11" s="84">
        <v>0</v>
      </c>
      <c r="O11" s="84">
        <v>10</v>
      </c>
      <c r="P11" s="94">
        <v>1</v>
      </c>
      <c r="Q11" s="95">
        <v>0</v>
      </c>
      <c r="R11" s="95">
        <v>10</v>
      </c>
      <c r="S11" s="92">
        <v>1</v>
      </c>
      <c r="T11" s="92">
        <v>0</v>
      </c>
      <c r="U11" s="92">
        <v>10</v>
      </c>
      <c r="V11" s="92">
        <v>0</v>
      </c>
      <c r="W11" s="92">
        <v>1</v>
      </c>
    </row>
    <row r="12" spans="1:23" s="8" customFormat="1" ht="12.75">
      <c r="A12" s="84" t="s">
        <v>28</v>
      </c>
      <c r="B12" s="78" t="s">
        <v>23</v>
      </c>
      <c r="C12" s="93" t="s">
        <v>69</v>
      </c>
      <c r="D12" s="80">
        <v>344</v>
      </c>
      <c r="E12" s="81">
        <v>172</v>
      </c>
      <c r="F12" s="86">
        <v>172</v>
      </c>
      <c r="G12" s="86">
        <v>10</v>
      </c>
      <c r="H12" s="84">
        <v>8</v>
      </c>
      <c r="I12" s="84">
        <v>0</v>
      </c>
      <c r="J12" s="84">
        <v>0</v>
      </c>
      <c r="K12" s="84">
        <v>0</v>
      </c>
      <c r="L12" s="84">
        <v>0</v>
      </c>
      <c r="M12" s="84">
        <v>1</v>
      </c>
      <c r="N12" s="84">
        <v>2</v>
      </c>
      <c r="O12" s="84">
        <v>0</v>
      </c>
      <c r="P12" s="94">
        <v>1</v>
      </c>
      <c r="Q12" s="95">
        <v>2</v>
      </c>
      <c r="R12" s="95">
        <v>0</v>
      </c>
      <c r="S12" s="92">
        <v>1</v>
      </c>
      <c r="T12" s="92">
        <v>2</v>
      </c>
      <c r="U12" s="92">
        <v>0</v>
      </c>
      <c r="V12" s="92">
        <v>0</v>
      </c>
      <c r="W12" s="92">
        <v>1</v>
      </c>
    </row>
    <row r="13" spans="1:23" s="8" customFormat="1" ht="18" customHeight="1">
      <c r="A13" s="84" t="s">
        <v>52</v>
      </c>
      <c r="B13" s="78" t="s">
        <v>29</v>
      </c>
      <c r="C13" s="79" t="s">
        <v>37</v>
      </c>
      <c r="D13" s="80">
        <v>88</v>
      </c>
      <c r="E13" s="81">
        <v>24</v>
      </c>
      <c r="F13" s="86">
        <v>64</v>
      </c>
      <c r="G13" s="86">
        <v>10</v>
      </c>
      <c r="H13" s="84">
        <v>2</v>
      </c>
      <c r="I13" s="84">
        <v>8</v>
      </c>
      <c r="J13" s="84">
        <v>0</v>
      </c>
      <c r="K13" s="84">
        <v>2</v>
      </c>
      <c r="L13" s="84">
        <v>8</v>
      </c>
      <c r="M13" s="84">
        <v>1</v>
      </c>
      <c r="N13" s="84">
        <v>0</v>
      </c>
      <c r="O13" s="84">
        <v>0</v>
      </c>
      <c r="P13" s="94">
        <v>0</v>
      </c>
      <c r="Q13" s="95">
        <v>0</v>
      </c>
      <c r="R13" s="95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</row>
    <row r="14" spans="1:23" s="8" customFormat="1" ht="12" customHeight="1">
      <c r="A14" s="84" t="s">
        <v>53</v>
      </c>
      <c r="B14" s="78" t="s">
        <v>54</v>
      </c>
      <c r="C14" s="79" t="s">
        <v>67</v>
      </c>
      <c r="D14" s="84">
        <v>50</v>
      </c>
      <c r="E14" s="81">
        <v>8</v>
      </c>
      <c r="F14" s="84">
        <v>42</v>
      </c>
      <c r="G14" s="84">
        <v>10</v>
      </c>
      <c r="H14" s="84">
        <v>4</v>
      </c>
      <c r="I14" s="84">
        <v>6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94">
        <v>0</v>
      </c>
      <c r="Q14" s="95">
        <v>4</v>
      </c>
      <c r="R14" s="95">
        <v>6</v>
      </c>
      <c r="S14" s="92">
        <v>1</v>
      </c>
      <c r="T14" s="92">
        <v>0</v>
      </c>
      <c r="U14" s="92">
        <v>0</v>
      </c>
      <c r="V14" s="92">
        <v>0</v>
      </c>
      <c r="W14" s="92">
        <v>0</v>
      </c>
    </row>
    <row r="15" spans="1:23" s="8" customFormat="1" ht="18" customHeight="1">
      <c r="A15" s="84" t="s">
        <v>72</v>
      </c>
      <c r="B15" s="84" t="s">
        <v>73</v>
      </c>
      <c r="C15" s="96" t="s">
        <v>71</v>
      </c>
      <c r="D15" s="80">
        <v>48</v>
      </c>
      <c r="E15" s="81">
        <v>16</v>
      </c>
      <c r="F15" s="80">
        <v>32</v>
      </c>
      <c r="G15" s="80">
        <v>10</v>
      </c>
      <c r="H15" s="84">
        <v>8</v>
      </c>
      <c r="I15" s="84">
        <v>2</v>
      </c>
      <c r="J15" s="84">
        <v>0</v>
      </c>
      <c r="K15" s="84">
        <v>8</v>
      </c>
      <c r="L15" s="84">
        <v>2</v>
      </c>
      <c r="M15" s="84">
        <v>0</v>
      </c>
      <c r="N15" s="84">
        <v>0</v>
      </c>
      <c r="O15" s="84">
        <v>0</v>
      </c>
      <c r="P15" s="94">
        <v>0</v>
      </c>
      <c r="Q15" s="95">
        <v>0</v>
      </c>
      <c r="R15" s="95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</row>
    <row r="16" spans="1:23" s="8" customFormat="1" ht="12.75">
      <c r="A16" s="84" t="s">
        <v>12</v>
      </c>
      <c r="B16" s="84" t="s">
        <v>33</v>
      </c>
      <c r="C16" s="96" t="s">
        <v>132</v>
      </c>
      <c r="D16" s="80">
        <v>216</v>
      </c>
      <c r="E16" s="81">
        <v>72</v>
      </c>
      <c r="F16" s="80">
        <v>144</v>
      </c>
      <c r="G16" s="80">
        <f>SUM(G17:G18)</f>
        <v>46</v>
      </c>
      <c r="H16" s="84">
        <f>SUM(H17:H18)</f>
        <v>18</v>
      </c>
      <c r="I16" s="84">
        <f>SUM(I17:I18)</f>
        <v>12</v>
      </c>
      <c r="J16" s="84"/>
      <c r="K16" s="84">
        <f>SUM(K17:K18)</f>
        <v>18</v>
      </c>
      <c r="L16" s="84">
        <f>SUM(L17:L18)</f>
        <v>12</v>
      </c>
      <c r="M16" s="84">
        <f>SUM(M17:M18)</f>
        <v>2</v>
      </c>
      <c r="N16" s="84">
        <v>10</v>
      </c>
      <c r="O16" s="84">
        <v>8</v>
      </c>
      <c r="P16" s="94">
        <v>0</v>
      </c>
      <c r="Q16" s="95">
        <v>0</v>
      </c>
      <c r="R16" s="95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</row>
    <row r="17" spans="1:23" s="8" customFormat="1" ht="12.75">
      <c r="A17" s="84" t="s">
        <v>13</v>
      </c>
      <c r="B17" s="78" t="s">
        <v>22</v>
      </c>
      <c r="C17" s="79" t="s">
        <v>38</v>
      </c>
      <c r="D17" s="80">
        <v>168</v>
      </c>
      <c r="E17" s="81">
        <v>56</v>
      </c>
      <c r="F17" s="80">
        <v>112</v>
      </c>
      <c r="G17" s="80">
        <v>22</v>
      </c>
      <c r="H17" s="84">
        <v>10</v>
      </c>
      <c r="I17" s="84">
        <v>10</v>
      </c>
      <c r="J17" s="84"/>
      <c r="K17" s="84">
        <v>10</v>
      </c>
      <c r="L17" s="84">
        <v>10</v>
      </c>
      <c r="M17" s="84">
        <v>1</v>
      </c>
      <c r="N17" s="84">
        <v>0</v>
      </c>
      <c r="O17" s="84">
        <v>0</v>
      </c>
      <c r="P17" s="97">
        <v>0</v>
      </c>
      <c r="Q17" s="95">
        <v>0</v>
      </c>
      <c r="R17" s="95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</row>
    <row r="18" spans="1:24" s="10" customFormat="1" ht="13.5" customHeight="1">
      <c r="A18" s="98" t="s">
        <v>30</v>
      </c>
      <c r="B18" s="85" t="s">
        <v>98</v>
      </c>
      <c r="C18" s="99" t="s">
        <v>37</v>
      </c>
      <c r="D18" s="85">
        <v>48</v>
      </c>
      <c r="E18" s="100">
        <v>16</v>
      </c>
      <c r="F18" s="85">
        <v>32</v>
      </c>
      <c r="G18" s="85">
        <v>24</v>
      </c>
      <c r="H18" s="85">
        <v>8</v>
      </c>
      <c r="I18" s="85">
        <v>2</v>
      </c>
      <c r="J18" s="98"/>
      <c r="K18" s="98">
        <v>8</v>
      </c>
      <c r="L18" s="98">
        <v>2</v>
      </c>
      <c r="M18" s="98">
        <v>1</v>
      </c>
      <c r="N18" s="98">
        <v>0</v>
      </c>
      <c r="O18" s="85">
        <v>0</v>
      </c>
      <c r="P18" s="104">
        <v>0</v>
      </c>
      <c r="Q18" s="105">
        <v>0</v>
      </c>
      <c r="R18" s="105">
        <v>0</v>
      </c>
      <c r="S18" s="101">
        <v>0</v>
      </c>
      <c r="T18" s="101">
        <v>0</v>
      </c>
      <c r="U18" s="103">
        <v>0</v>
      </c>
      <c r="V18" s="103"/>
      <c r="W18" s="101">
        <v>0</v>
      </c>
      <c r="X18" s="27"/>
    </row>
    <row r="19" spans="1:24" s="10" customFormat="1" ht="17.25" customHeight="1">
      <c r="A19" s="98" t="s">
        <v>151</v>
      </c>
      <c r="B19" s="85" t="s">
        <v>152</v>
      </c>
      <c r="C19" s="99" t="s">
        <v>67</v>
      </c>
      <c r="D19" s="85">
        <v>88</v>
      </c>
      <c r="E19" s="100">
        <v>24</v>
      </c>
      <c r="F19" s="85">
        <v>64</v>
      </c>
      <c r="G19" s="85">
        <v>18</v>
      </c>
      <c r="H19" s="85">
        <v>10</v>
      </c>
      <c r="I19" s="85">
        <v>8</v>
      </c>
      <c r="J19" s="98">
        <v>0</v>
      </c>
      <c r="K19" s="98">
        <v>0</v>
      </c>
      <c r="L19" s="98">
        <v>0</v>
      </c>
      <c r="M19" s="98">
        <v>0</v>
      </c>
      <c r="N19" s="98">
        <v>10</v>
      </c>
      <c r="O19" s="85">
        <v>8</v>
      </c>
      <c r="P19" s="104">
        <v>0</v>
      </c>
      <c r="Q19" s="105">
        <v>0</v>
      </c>
      <c r="R19" s="105">
        <v>0</v>
      </c>
      <c r="S19" s="101">
        <v>0</v>
      </c>
      <c r="T19" s="101">
        <v>0</v>
      </c>
      <c r="U19" s="103">
        <v>0</v>
      </c>
      <c r="V19" s="103"/>
      <c r="W19" s="101">
        <v>0</v>
      </c>
      <c r="X19" s="27"/>
    </row>
    <row r="20" spans="1:24" s="8" customFormat="1" ht="12.75">
      <c r="A20" s="98" t="s">
        <v>99</v>
      </c>
      <c r="B20" s="85" t="s">
        <v>34</v>
      </c>
      <c r="C20" s="145" t="s">
        <v>150</v>
      </c>
      <c r="D20" s="85">
        <v>3467</v>
      </c>
      <c r="E20" s="100">
        <v>1157</v>
      </c>
      <c r="F20" s="85">
        <v>2310</v>
      </c>
      <c r="G20" s="85">
        <v>506</v>
      </c>
      <c r="H20" s="85"/>
      <c r="I20" s="85"/>
      <c r="J20" s="100"/>
      <c r="K20" s="85"/>
      <c r="L20" s="85"/>
      <c r="M20" s="85"/>
      <c r="N20" s="85"/>
      <c r="O20" s="85"/>
      <c r="P20" s="104"/>
      <c r="Q20" s="105"/>
      <c r="R20" s="105"/>
      <c r="S20" s="101"/>
      <c r="T20" s="101"/>
      <c r="U20" s="101"/>
      <c r="V20" s="101"/>
      <c r="W20" s="101"/>
      <c r="X20" s="29"/>
    </row>
    <row r="21" spans="1:24" s="8" customFormat="1" ht="12.75">
      <c r="A21" s="98" t="s">
        <v>100</v>
      </c>
      <c r="B21" s="98" t="s">
        <v>35</v>
      </c>
      <c r="C21" s="106" t="s">
        <v>133</v>
      </c>
      <c r="D21" s="85">
        <f>SUM(D22:D36)</f>
        <v>1623</v>
      </c>
      <c r="E21" s="100">
        <f>SUM(E22:E36)</f>
        <v>542</v>
      </c>
      <c r="F21" s="85">
        <f>SUM(F22:F36)</f>
        <v>1081</v>
      </c>
      <c r="G21" s="85">
        <f>SUM(K21:L21,N21:O21,Q21:R21,T21:U21)</f>
        <v>260</v>
      </c>
      <c r="H21" s="85">
        <v>150</v>
      </c>
      <c r="I21" s="85">
        <v>94</v>
      </c>
      <c r="J21" s="100">
        <f aca="true" t="shared" si="1" ref="J21:U21">SUM(J22:J36)</f>
        <v>0</v>
      </c>
      <c r="K21" s="85">
        <f t="shared" si="1"/>
        <v>58</v>
      </c>
      <c r="L21" s="85">
        <f t="shared" si="1"/>
        <v>32</v>
      </c>
      <c r="M21" s="85">
        <f t="shared" si="1"/>
        <v>4</v>
      </c>
      <c r="N21" s="85">
        <v>42</v>
      </c>
      <c r="O21" s="85">
        <v>40</v>
      </c>
      <c r="P21" s="104">
        <f t="shared" si="1"/>
        <v>3</v>
      </c>
      <c r="Q21" s="105">
        <f t="shared" si="1"/>
        <v>24</v>
      </c>
      <c r="R21" s="105">
        <f t="shared" si="1"/>
        <v>18</v>
      </c>
      <c r="S21" s="101">
        <f t="shared" si="1"/>
        <v>3</v>
      </c>
      <c r="T21" s="101">
        <f t="shared" si="1"/>
        <v>32</v>
      </c>
      <c r="U21" s="101">
        <f t="shared" si="1"/>
        <v>14</v>
      </c>
      <c r="V21" s="101"/>
      <c r="W21" s="101">
        <f>SUM(W22:W36)</f>
        <v>4</v>
      </c>
      <c r="X21" s="29"/>
    </row>
    <row r="22" spans="1:24" s="8" customFormat="1" ht="12.75">
      <c r="A22" s="98" t="s">
        <v>39</v>
      </c>
      <c r="B22" s="98" t="s">
        <v>40</v>
      </c>
      <c r="C22" s="106" t="s">
        <v>74</v>
      </c>
      <c r="D22" s="85">
        <v>192</v>
      </c>
      <c r="E22" s="100">
        <v>64</v>
      </c>
      <c r="F22" s="85">
        <v>128</v>
      </c>
      <c r="G22" s="85">
        <v>20</v>
      </c>
      <c r="H22" s="85">
        <v>6</v>
      </c>
      <c r="I22" s="85">
        <v>14</v>
      </c>
      <c r="J22" s="85">
        <v>0</v>
      </c>
      <c r="K22" s="85">
        <v>6</v>
      </c>
      <c r="L22" s="85">
        <v>14</v>
      </c>
      <c r="M22" s="85">
        <v>1</v>
      </c>
      <c r="N22" s="85">
        <v>0</v>
      </c>
      <c r="O22" s="85">
        <v>0</v>
      </c>
      <c r="P22" s="104">
        <v>0</v>
      </c>
      <c r="Q22" s="105">
        <v>0</v>
      </c>
      <c r="R22" s="105">
        <v>0</v>
      </c>
      <c r="S22" s="101">
        <v>0</v>
      </c>
      <c r="T22" s="101">
        <v>0</v>
      </c>
      <c r="U22" s="101">
        <v>0</v>
      </c>
      <c r="V22" s="101"/>
      <c r="W22" s="101">
        <v>0</v>
      </c>
      <c r="X22" s="29"/>
    </row>
    <row r="23" spans="1:24" s="6" customFormat="1" ht="12.75">
      <c r="A23" s="98" t="s">
        <v>41</v>
      </c>
      <c r="B23" s="98" t="s">
        <v>75</v>
      </c>
      <c r="C23" s="106" t="s">
        <v>76</v>
      </c>
      <c r="D23" s="85">
        <v>288</v>
      </c>
      <c r="E23" s="100">
        <v>96</v>
      </c>
      <c r="F23" s="85">
        <v>192</v>
      </c>
      <c r="G23" s="85">
        <v>30</v>
      </c>
      <c r="H23" s="85">
        <v>20</v>
      </c>
      <c r="I23" s="85">
        <v>10</v>
      </c>
      <c r="J23" s="85">
        <v>0</v>
      </c>
      <c r="K23" s="85">
        <v>20</v>
      </c>
      <c r="L23" s="85">
        <v>10</v>
      </c>
      <c r="M23" s="85">
        <v>1</v>
      </c>
      <c r="N23" s="85">
        <v>0</v>
      </c>
      <c r="O23" s="85">
        <v>0</v>
      </c>
      <c r="P23" s="104">
        <v>0</v>
      </c>
      <c r="Q23" s="105">
        <v>0</v>
      </c>
      <c r="R23" s="105">
        <v>0</v>
      </c>
      <c r="S23" s="101">
        <v>0</v>
      </c>
      <c r="T23" s="101">
        <v>0</v>
      </c>
      <c r="U23" s="101">
        <v>0</v>
      </c>
      <c r="V23" s="101"/>
      <c r="W23" s="101">
        <v>0</v>
      </c>
      <c r="X23" s="30"/>
    </row>
    <row r="24" spans="1:24" s="8" customFormat="1" ht="12.75">
      <c r="A24" s="98" t="s">
        <v>42</v>
      </c>
      <c r="B24" s="98" t="s">
        <v>45</v>
      </c>
      <c r="C24" s="106" t="s">
        <v>67</v>
      </c>
      <c r="D24" s="85">
        <v>48</v>
      </c>
      <c r="E24" s="100">
        <v>16</v>
      </c>
      <c r="F24" s="85">
        <v>32</v>
      </c>
      <c r="G24" s="85">
        <v>20</v>
      </c>
      <c r="H24" s="85">
        <v>10</v>
      </c>
      <c r="I24" s="85">
        <v>10</v>
      </c>
      <c r="J24" s="85">
        <v>0</v>
      </c>
      <c r="K24" s="85">
        <v>0</v>
      </c>
      <c r="L24" s="85">
        <v>0</v>
      </c>
      <c r="M24" s="85">
        <v>0</v>
      </c>
      <c r="N24" s="85">
        <v>10</v>
      </c>
      <c r="O24" s="85">
        <v>10</v>
      </c>
      <c r="P24" s="104">
        <v>1</v>
      </c>
      <c r="Q24" s="105">
        <v>0</v>
      </c>
      <c r="R24" s="105">
        <v>0</v>
      </c>
      <c r="S24" s="101">
        <v>0</v>
      </c>
      <c r="T24" s="101">
        <v>0</v>
      </c>
      <c r="U24" s="101">
        <v>0</v>
      </c>
      <c r="V24" s="101"/>
      <c r="W24" s="101">
        <v>0</v>
      </c>
      <c r="X24" s="29"/>
    </row>
    <row r="25" spans="1:24" s="8" customFormat="1" ht="12.75">
      <c r="A25" s="98" t="s">
        <v>43</v>
      </c>
      <c r="B25" s="98" t="s">
        <v>77</v>
      </c>
      <c r="C25" s="106" t="s">
        <v>76</v>
      </c>
      <c r="D25" s="85">
        <v>192</v>
      </c>
      <c r="E25" s="100">
        <v>64</v>
      </c>
      <c r="F25" s="85">
        <v>128</v>
      </c>
      <c r="G25" s="85">
        <v>20</v>
      </c>
      <c r="H25" s="85">
        <v>16</v>
      </c>
      <c r="I25" s="85">
        <v>4</v>
      </c>
      <c r="J25" s="85">
        <v>0</v>
      </c>
      <c r="K25" s="85">
        <v>16</v>
      </c>
      <c r="L25" s="85">
        <v>4</v>
      </c>
      <c r="M25" s="85">
        <v>1</v>
      </c>
      <c r="N25" s="85">
        <v>0</v>
      </c>
      <c r="O25" s="85">
        <v>0</v>
      </c>
      <c r="P25" s="104">
        <v>0</v>
      </c>
      <c r="Q25" s="105">
        <v>0</v>
      </c>
      <c r="R25" s="105">
        <v>0</v>
      </c>
      <c r="S25" s="101">
        <v>0</v>
      </c>
      <c r="T25" s="101">
        <v>0</v>
      </c>
      <c r="U25" s="101">
        <v>0</v>
      </c>
      <c r="V25" s="101"/>
      <c r="W25" s="101">
        <v>0</v>
      </c>
      <c r="X25" s="29"/>
    </row>
    <row r="26" spans="1:24" s="15" customFormat="1" ht="12.75">
      <c r="A26" s="98" t="s">
        <v>44</v>
      </c>
      <c r="B26" s="98" t="s">
        <v>78</v>
      </c>
      <c r="C26" s="106" t="s">
        <v>70</v>
      </c>
      <c r="D26" s="85">
        <v>96</v>
      </c>
      <c r="E26" s="100">
        <v>32</v>
      </c>
      <c r="F26" s="85">
        <v>64</v>
      </c>
      <c r="G26" s="85">
        <v>20</v>
      </c>
      <c r="H26" s="85">
        <v>16</v>
      </c>
      <c r="I26" s="85">
        <v>4</v>
      </c>
      <c r="J26" s="85">
        <v>0</v>
      </c>
      <c r="K26" s="85">
        <v>16</v>
      </c>
      <c r="L26" s="85">
        <v>4</v>
      </c>
      <c r="M26" s="85">
        <v>1</v>
      </c>
      <c r="N26" s="85">
        <v>0</v>
      </c>
      <c r="O26" s="85">
        <v>0</v>
      </c>
      <c r="P26" s="104">
        <v>0</v>
      </c>
      <c r="Q26" s="105">
        <v>0</v>
      </c>
      <c r="R26" s="105">
        <v>0</v>
      </c>
      <c r="S26" s="101">
        <v>0</v>
      </c>
      <c r="T26" s="101">
        <v>0</v>
      </c>
      <c r="U26" s="103">
        <v>0</v>
      </c>
      <c r="V26" s="103"/>
      <c r="W26" s="101">
        <v>0</v>
      </c>
      <c r="X26" s="31"/>
    </row>
    <row r="27" spans="1:24" s="15" customFormat="1" ht="12.75">
      <c r="A27" s="98" t="s">
        <v>46</v>
      </c>
      <c r="B27" s="98" t="s">
        <v>50</v>
      </c>
      <c r="C27" s="106" t="s">
        <v>67</v>
      </c>
      <c r="D27" s="85">
        <v>96</v>
      </c>
      <c r="E27" s="100">
        <v>33</v>
      </c>
      <c r="F27" s="85">
        <v>63</v>
      </c>
      <c r="G27" s="85">
        <v>16</v>
      </c>
      <c r="H27" s="85">
        <v>6</v>
      </c>
      <c r="I27" s="85">
        <v>10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104">
        <v>0</v>
      </c>
      <c r="Q27" s="105">
        <v>6</v>
      </c>
      <c r="R27" s="105">
        <v>10</v>
      </c>
      <c r="S27" s="101">
        <v>1</v>
      </c>
      <c r="T27" s="101">
        <v>0</v>
      </c>
      <c r="U27" s="103">
        <v>0</v>
      </c>
      <c r="V27" s="103"/>
      <c r="W27" s="101">
        <v>0</v>
      </c>
      <c r="X27" s="31"/>
    </row>
    <row r="28" spans="1:24" s="15" customFormat="1" ht="12.75">
      <c r="A28" s="98" t="s">
        <v>48</v>
      </c>
      <c r="B28" s="98" t="s">
        <v>79</v>
      </c>
      <c r="C28" s="106" t="s">
        <v>67</v>
      </c>
      <c r="D28" s="85">
        <v>72</v>
      </c>
      <c r="E28" s="100">
        <v>24</v>
      </c>
      <c r="F28" s="85">
        <v>48</v>
      </c>
      <c r="G28" s="85">
        <v>20</v>
      </c>
      <c r="H28" s="85">
        <v>10</v>
      </c>
      <c r="I28" s="85">
        <v>10</v>
      </c>
      <c r="J28" s="85">
        <v>0</v>
      </c>
      <c r="K28" s="85">
        <v>0</v>
      </c>
      <c r="L28" s="85">
        <v>0</v>
      </c>
      <c r="M28" s="85">
        <v>0</v>
      </c>
      <c r="N28" s="85">
        <v>10</v>
      </c>
      <c r="O28" s="85">
        <v>10</v>
      </c>
      <c r="P28" s="104">
        <v>1</v>
      </c>
      <c r="Q28" s="105">
        <v>0</v>
      </c>
      <c r="R28" s="105">
        <v>0</v>
      </c>
      <c r="S28" s="101">
        <v>0</v>
      </c>
      <c r="T28" s="101">
        <v>0</v>
      </c>
      <c r="U28" s="103">
        <v>0</v>
      </c>
      <c r="V28" s="103"/>
      <c r="W28" s="101">
        <v>0</v>
      </c>
      <c r="X28" s="31"/>
    </row>
    <row r="29" spans="1:24" s="7" customFormat="1" ht="12.75">
      <c r="A29" s="98" t="s">
        <v>49</v>
      </c>
      <c r="B29" s="98" t="s">
        <v>80</v>
      </c>
      <c r="C29" s="107" t="s">
        <v>37</v>
      </c>
      <c r="D29" s="85">
        <v>95</v>
      </c>
      <c r="E29" s="100">
        <v>32</v>
      </c>
      <c r="F29" s="85">
        <v>63</v>
      </c>
      <c r="G29" s="85">
        <v>10</v>
      </c>
      <c r="H29" s="85">
        <v>8</v>
      </c>
      <c r="I29" s="85">
        <v>2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104">
        <v>0</v>
      </c>
      <c r="Q29" s="105">
        <v>0</v>
      </c>
      <c r="R29" s="105">
        <v>0</v>
      </c>
      <c r="S29" s="101">
        <v>0</v>
      </c>
      <c r="T29" s="101">
        <v>8</v>
      </c>
      <c r="U29" s="103">
        <v>2</v>
      </c>
      <c r="V29" s="103"/>
      <c r="W29" s="101">
        <v>1</v>
      </c>
      <c r="X29" s="33"/>
    </row>
    <row r="30" spans="1:24" s="15" customFormat="1" ht="12.75">
      <c r="A30" s="98" t="s">
        <v>47</v>
      </c>
      <c r="B30" s="98" t="s">
        <v>81</v>
      </c>
      <c r="C30" s="106" t="s">
        <v>38</v>
      </c>
      <c r="D30" s="85">
        <v>102</v>
      </c>
      <c r="E30" s="100">
        <v>34</v>
      </c>
      <c r="F30" s="85">
        <v>68</v>
      </c>
      <c r="G30" s="85">
        <v>10</v>
      </c>
      <c r="H30" s="85">
        <v>8</v>
      </c>
      <c r="I30" s="85">
        <v>2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104">
        <v>0</v>
      </c>
      <c r="Q30" s="105">
        <v>8</v>
      </c>
      <c r="R30" s="105">
        <v>2</v>
      </c>
      <c r="S30" s="101">
        <v>1</v>
      </c>
      <c r="T30" s="101">
        <v>0</v>
      </c>
      <c r="U30" s="103">
        <v>0</v>
      </c>
      <c r="V30" s="103"/>
      <c r="W30" s="101">
        <v>0</v>
      </c>
      <c r="X30" s="31"/>
    </row>
    <row r="31" spans="1:24" s="15" customFormat="1" ht="12.75">
      <c r="A31" s="98" t="s">
        <v>82</v>
      </c>
      <c r="B31" s="98" t="s">
        <v>83</v>
      </c>
      <c r="C31" s="106" t="s">
        <v>37</v>
      </c>
      <c r="D31" s="85">
        <v>102</v>
      </c>
      <c r="E31" s="100">
        <v>34</v>
      </c>
      <c r="F31" s="85">
        <v>68</v>
      </c>
      <c r="G31" s="85">
        <v>16</v>
      </c>
      <c r="H31" s="85">
        <v>10</v>
      </c>
      <c r="I31" s="85">
        <v>6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104">
        <v>0</v>
      </c>
      <c r="Q31" s="105">
        <v>10</v>
      </c>
      <c r="R31" s="105">
        <v>6</v>
      </c>
      <c r="S31" s="101">
        <v>1</v>
      </c>
      <c r="T31" s="101">
        <v>0</v>
      </c>
      <c r="U31" s="103">
        <v>0</v>
      </c>
      <c r="V31" s="103"/>
      <c r="W31" s="101">
        <v>0</v>
      </c>
      <c r="X31" s="31"/>
    </row>
    <row r="32" spans="1:24" s="15" customFormat="1" ht="12.75">
      <c r="A32" s="98" t="s">
        <v>55</v>
      </c>
      <c r="B32" s="98" t="s">
        <v>51</v>
      </c>
      <c r="C32" s="106" t="s">
        <v>37</v>
      </c>
      <c r="D32" s="85">
        <v>63</v>
      </c>
      <c r="E32" s="100">
        <v>21</v>
      </c>
      <c r="F32" s="85">
        <v>42</v>
      </c>
      <c r="G32" s="85">
        <v>10</v>
      </c>
      <c r="H32" s="85">
        <v>8</v>
      </c>
      <c r="I32" s="85">
        <v>2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104">
        <v>0</v>
      </c>
      <c r="Q32" s="105">
        <v>0</v>
      </c>
      <c r="R32" s="105">
        <v>0</v>
      </c>
      <c r="S32" s="103">
        <v>0</v>
      </c>
      <c r="T32" s="103">
        <v>8</v>
      </c>
      <c r="U32" s="103">
        <v>2</v>
      </c>
      <c r="V32" s="103"/>
      <c r="W32" s="101">
        <v>1</v>
      </c>
      <c r="X32" s="31"/>
    </row>
    <row r="33" spans="1:24" s="9" customFormat="1" ht="12.75">
      <c r="A33" s="108" t="s">
        <v>84</v>
      </c>
      <c r="B33" s="108" t="s">
        <v>85</v>
      </c>
      <c r="C33" s="106" t="s">
        <v>67</v>
      </c>
      <c r="D33" s="85">
        <v>51</v>
      </c>
      <c r="E33" s="100">
        <v>17</v>
      </c>
      <c r="F33" s="85">
        <v>34</v>
      </c>
      <c r="G33" s="85">
        <v>10</v>
      </c>
      <c r="H33" s="85">
        <v>6</v>
      </c>
      <c r="I33" s="85">
        <v>4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104">
        <v>0</v>
      </c>
      <c r="Q33" s="105">
        <v>0</v>
      </c>
      <c r="R33" s="105">
        <v>0</v>
      </c>
      <c r="S33" s="105">
        <v>0</v>
      </c>
      <c r="T33" s="105">
        <v>6</v>
      </c>
      <c r="U33" s="105">
        <v>4</v>
      </c>
      <c r="V33" s="105"/>
      <c r="W33" s="101">
        <v>1</v>
      </c>
      <c r="X33" s="34"/>
    </row>
    <row r="34" spans="1:24" s="15" customFormat="1" ht="12.75">
      <c r="A34" s="98" t="s">
        <v>86</v>
      </c>
      <c r="B34" s="98" t="s">
        <v>87</v>
      </c>
      <c r="C34" s="109" t="s">
        <v>67</v>
      </c>
      <c r="D34" s="85">
        <v>76</v>
      </c>
      <c r="E34" s="100">
        <v>25</v>
      </c>
      <c r="F34" s="85">
        <v>51</v>
      </c>
      <c r="G34" s="85">
        <v>20</v>
      </c>
      <c r="H34" s="85">
        <v>10</v>
      </c>
      <c r="I34" s="85">
        <v>10</v>
      </c>
      <c r="J34" s="85">
        <v>0</v>
      </c>
      <c r="K34" s="85">
        <v>0</v>
      </c>
      <c r="L34" s="85">
        <v>0</v>
      </c>
      <c r="M34" s="85">
        <v>0</v>
      </c>
      <c r="N34" s="85">
        <v>10</v>
      </c>
      <c r="O34" s="85">
        <v>8</v>
      </c>
      <c r="P34" s="104">
        <v>1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  <c r="V34" s="105"/>
      <c r="W34" s="101">
        <v>0</v>
      </c>
      <c r="X34" s="31"/>
    </row>
    <row r="35" spans="1:24" s="15" customFormat="1" ht="12.75">
      <c r="A35" s="98" t="s">
        <v>88</v>
      </c>
      <c r="B35" s="98" t="s">
        <v>89</v>
      </c>
      <c r="C35" s="110" t="s">
        <v>67</v>
      </c>
      <c r="D35" s="85">
        <v>48</v>
      </c>
      <c r="E35" s="100">
        <v>16</v>
      </c>
      <c r="F35" s="85">
        <v>32</v>
      </c>
      <c r="G35" s="85">
        <v>20</v>
      </c>
      <c r="H35" s="85">
        <v>10</v>
      </c>
      <c r="I35" s="85">
        <v>10</v>
      </c>
      <c r="J35" s="85">
        <v>0</v>
      </c>
      <c r="K35" s="85">
        <v>0</v>
      </c>
      <c r="L35" s="85">
        <v>0</v>
      </c>
      <c r="M35" s="85">
        <v>0</v>
      </c>
      <c r="N35" s="85">
        <v>12</v>
      </c>
      <c r="O35" s="85">
        <v>12</v>
      </c>
      <c r="P35" s="104">
        <v>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/>
      <c r="W35" s="101">
        <v>0</v>
      </c>
      <c r="X35" s="31"/>
    </row>
    <row r="36" spans="1:24" s="15" customFormat="1" ht="12.75">
      <c r="A36" s="108" t="s">
        <v>90</v>
      </c>
      <c r="B36" s="108" t="s">
        <v>91</v>
      </c>
      <c r="C36" s="129" t="s">
        <v>67</v>
      </c>
      <c r="D36" s="114">
        <v>102</v>
      </c>
      <c r="E36" s="130">
        <v>34</v>
      </c>
      <c r="F36" s="114">
        <v>68</v>
      </c>
      <c r="G36" s="114">
        <v>16</v>
      </c>
      <c r="H36" s="114">
        <v>10</v>
      </c>
      <c r="I36" s="114">
        <v>6</v>
      </c>
      <c r="J36" s="114">
        <v>0</v>
      </c>
      <c r="K36" s="114">
        <v>0</v>
      </c>
      <c r="L36" s="114">
        <v>0</v>
      </c>
      <c r="M36" s="114">
        <v>0</v>
      </c>
      <c r="N36" s="114">
        <v>0</v>
      </c>
      <c r="O36" s="114">
        <v>0</v>
      </c>
      <c r="P36" s="115">
        <v>0</v>
      </c>
      <c r="Q36" s="113">
        <v>0</v>
      </c>
      <c r="R36" s="113">
        <v>0</v>
      </c>
      <c r="S36" s="113">
        <v>0</v>
      </c>
      <c r="T36" s="113">
        <v>10</v>
      </c>
      <c r="U36" s="113">
        <v>6</v>
      </c>
      <c r="V36" s="113"/>
      <c r="W36" s="112">
        <v>1</v>
      </c>
      <c r="X36" s="31"/>
    </row>
    <row r="37" spans="1:24" s="15" customFormat="1" ht="12.75">
      <c r="A37" s="146" t="s">
        <v>14</v>
      </c>
      <c r="B37" s="146" t="s">
        <v>15</v>
      </c>
      <c r="C37" s="147" t="s">
        <v>149</v>
      </c>
      <c r="D37" s="146">
        <v>1844</v>
      </c>
      <c r="E37" s="146">
        <v>615</v>
      </c>
      <c r="F37" s="146">
        <v>1229</v>
      </c>
      <c r="G37" s="148">
        <v>248</v>
      </c>
      <c r="H37" s="149"/>
      <c r="I37" s="149"/>
      <c r="J37" s="149">
        <v>70</v>
      </c>
      <c r="K37" s="149">
        <v>0</v>
      </c>
      <c r="L37" s="149">
        <v>0</v>
      </c>
      <c r="M37" s="149">
        <v>0</v>
      </c>
      <c r="N37" s="149">
        <v>38</v>
      </c>
      <c r="O37" s="149">
        <v>10</v>
      </c>
      <c r="P37" s="149">
        <v>1</v>
      </c>
      <c r="Q37" s="149">
        <v>66</v>
      </c>
      <c r="R37" s="149">
        <v>30</v>
      </c>
      <c r="S37" s="148">
        <v>2</v>
      </c>
      <c r="T37" s="148">
        <v>50</v>
      </c>
      <c r="U37" s="148">
        <v>42</v>
      </c>
      <c r="V37" s="148"/>
      <c r="W37" s="150">
        <v>3</v>
      </c>
      <c r="X37" s="31"/>
    </row>
    <row r="38" spans="1:24" s="15" customFormat="1" ht="27" customHeight="1">
      <c r="A38" s="64" t="s">
        <v>16</v>
      </c>
      <c r="B38" s="98" t="s">
        <v>92</v>
      </c>
      <c r="C38" s="106" t="s">
        <v>93</v>
      </c>
      <c r="D38" s="85">
        <f>SUM(D39:D42)</f>
        <v>1194</v>
      </c>
      <c r="E38" s="100">
        <f>SUM(E39:E44)</f>
        <v>398</v>
      </c>
      <c r="F38" s="85">
        <f>SUM(F39:F42)</f>
        <v>796</v>
      </c>
      <c r="G38" s="85">
        <f>SUM(G39:G44)</f>
        <v>160</v>
      </c>
      <c r="H38" s="85">
        <f>SUM(H39:H44)</f>
        <v>110</v>
      </c>
      <c r="I38" s="85">
        <f>SUM(I39:I44)</f>
        <v>50</v>
      </c>
      <c r="J38" s="85">
        <v>30</v>
      </c>
      <c r="K38" s="85">
        <f>SUM(K39:K44)</f>
        <v>0</v>
      </c>
      <c r="L38" s="85">
        <f>SUM(L39:L44)</f>
        <v>0</v>
      </c>
      <c r="M38" s="85">
        <f>SUM(M39:M44)</f>
        <v>0</v>
      </c>
      <c r="N38" s="85">
        <v>30</v>
      </c>
      <c r="O38" s="85">
        <f>SUM(O39:O44)</f>
        <v>10</v>
      </c>
      <c r="P38" s="85">
        <f>SUM(P39:P44)</f>
        <v>1</v>
      </c>
      <c r="Q38" s="85">
        <f>SUM(Q39:Q41)</f>
        <v>40</v>
      </c>
      <c r="R38" s="85">
        <f>SUM(R39:R44)</f>
        <v>20</v>
      </c>
      <c r="S38" s="85">
        <f>SUM(S39:S44)</f>
        <v>2</v>
      </c>
      <c r="T38" s="85">
        <f>SUM(T39:T43)</f>
        <v>20</v>
      </c>
      <c r="U38" s="85">
        <f>SUM(U39:U44)</f>
        <v>32</v>
      </c>
      <c r="V38" s="85"/>
      <c r="W38" s="102">
        <f>SUM(W39:W44)</f>
        <v>2</v>
      </c>
      <c r="X38" s="31"/>
    </row>
    <row r="39" spans="1:24" s="15" customFormat="1" ht="18.75" customHeight="1">
      <c r="A39" s="64" t="s">
        <v>94</v>
      </c>
      <c r="B39" s="98" t="s">
        <v>95</v>
      </c>
      <c r="C39" s="106" t="s">
        <v>70</v>
      </c>
      <c r="D39" s="85">
        <v>96</v>
      </c>
      <c r="E39" s="100">
        <v>32</v>
      </c>
      <c r="F39" s="85">
        <v>64</v>
      </c>
      <c r="G39" s="85">
        <v>40</v>
      </c>
      <c r="H39" s="85">
        <v>30</v>
      </c>
      <c r="I39" s="85">
        <v>10</v>
      </c>
      <c r="J39" s="85">
        <v>0</v>
      </c>
      <c r="K39" s="85">
        <v>0</v>
      </c>
      <c r="L39" s="85">
        <v>0</v>
      </c>
      <c r="M39" s="85">
        <v>0</v>
      </c>
      <c r="N39" s="85">
        <v>30</v>
      </c>
      <c r="O39" s="85">
        <v>10</v>
      </c>
      <c r="P39" s="85">
        <v>1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/>
      <c r="W39" s="102">
        <v>0</v>
      </c>
      <c r="X39" s="31"/>
    </row>
    <row r="40" spans="1:24" s="15" customFormat="1" ht="33" customHeight="1">
      <c r="A40" s="64" t="s">
        <v>36</v>
      </c>
      <c r="B40" s="98" t="s">
        <v>96</v>
      </c>
      <c r="C40" s="107" t="s">
        <v>70</v>
      </c>
      <c r="D40" s="85">
        <v>99</v>
      </c>
      <c r="E40" s="100">
        <v>33</v>
      </c>
      <c r="F40" s="85">
        <v>66</v>
      </c>
      <c r="G40" s="85">
        <v>30</v>
      </c>
      <c r="H40" s="85">
        <v>20</v>
      </c>
      <c r="I40" s="85">
        <v>10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20</v>
      </c>
      <c r="R40" s="85">
        <v>10</v>
      </c>
      <c r="S40" s="85">
        <v>1</v>
      </c>
      <c r="T40" s="85">
        <v>0</v>
      </c>
      <c r="U40" s="85">
        <v>0</v>
      </c>
      <c r="V40" s="85"/>
      <c r="W40" s="102">
        <v>0</v>
      </c>
      <c r="X40" s="31"/>
    </row>
    <row r="41" spans="1:24" s="15" customFormat="1" ht="18" customHeight="1">
      <c r="A41" s="64" t="s">
        <v>101</v>
      </c>
      <c r="B41" s="98" t="s">
        <v>102</v>
      </c>
      <c r="C41" s="106" t="s">
        <v>97</v>
      </c>
      <c r="D41" s="85">
        <v>665</v>
      </c>
      <c r="E41" s="100">
        <v>222</v>
      </c>
      <c r="F41" s="85">
        <v>443</v>
      </c>
      <c r="G41" s="85">
        <v>60</v>
      </c>
      <c r="H41" s="85">
        <v>40</v>
      </c>
      <c r="I41" s="85">
        <v>20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20</v>
      </c>
      <c r="R41" s="85">
        <v>10</v>
      </c>
      <c r="S41" s="85">
        <v>1</v>
      </c>
      <c r="T41" s="85">
        <v>10</v>
      </c>
      <c r="U41" s="85">
        <v>16</v>
      </c>
      <c r="V41" s="85"/>
      <c r="W41" s="102">
        <v>1</v>
      </c>
      <c r="X41" s="31"/>
    </row>
    <row r="42" spans="1:24" s="15" customFormat="1" ht="26.25" customHeight="1">
      <c r="A42" s="64" t="s">
        <v>103</v>
      </c>
      <c r="B42" s="98" t="s">
        <v>104</v>
      </c>
      <c r="C42" s="107" t="s">
        <v>70</v>
      </c>
      <c r="D42" s="85">
        <v>334</v>
      </c>
      <c r="E42" s="100">
        <v>111</v>
      </c>
      <c r="F42" s="85">
        <v>223</v>
      </c>
      <c r="G42" s="85">
        <v>30</v>
      </c>
      <c r="H42" s="98">
        <v>20</v>
      </c>
      <c r="I42" s="98">
        <v>10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8">
        <v>0</v>
      </c>
      <c r="S42" s="85">
        <v>0</v>
      </c>
      <c r="T42" s="85">
        <v>10</v>
      </c>
      <c r="U42" s="85">
        <v>16</v>
      </c>
      <c r="V42" s="85"/>
      <c r="W42" s="102">
        <v>1</v>
      </c>
      <c r="X42" s="31"/>
    </row>
    <row r="43" spans="1:24" s="15" customFormat="1" ht="17.25" customHeight="1">
      <c r="A43" s="64" t="s">
        <v>105</v>
      </c>
      <c r="B43" s="98" t="s">
        <v>106</v>
      </c>
      <c r="C43" s="106" t="s">
        <v>67</v>
      </c>
      <c r="D43" s="85">
        <v>108</v>
      </c>
      <c r="E43" s="100">
        <v>0</v>
      </c>
      <c r="F43" s="85">
        <v>108</v>
      </c>
      <c r="G43" s="98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72</v>
      </c>
      <c r="O43" s="85">
        <v>0</v>
      </c>
      <c r="P43" s="85">
        <v>0</v>
      </c>
      <c r="Q43" s="85"/>
      <c r="R43" s="85">
        <v>0</v>
      </c>
      <c r="S43" s="85">
        <v>0</v>
      </c>
      <c r="T43" s="85">
        <v>0</v>
      </c>
      <c r="U43" s="85">
        <v>0</v>
      </c>
      <c r="V43" s="85"/>
      <c r="W43" s="102">
        <v>0</v>
      </c>
      <c r="X43" s="31"/>
    </row>
    <row r="44" spans="1:24" s="15" customFormat="1" ht="24.75" customHeight="1">
      <c r="A44" s="64" t="s">
        <v>141</v>
      </c>
      <c r="B44" s="98" t="s">
        <v>107</v>
      </c>
      <c r="C44" s="98" t="s">
        <v>67</v>
      </c>
      <c r="D44" s="98">
        <v>225</v>
      </c>
      <c r="E44" s="98">
        <v>0</v>
      </c>
      <c r="F44" s="98">
        <v>252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252</v>
      </c>
      <c r="U44" s="85">
        <v>0</v>
      </c>
      <c r="V44" s="85"/>
      <c r="W44" s="102">
        <v>0</v>
      </c>
      <c r="X44" s="31"/>
    </row>
    <row r="45" spans="1:24" s="15" customFormat="1" ht="24.75" customHeight="1">
      <c r="A45" s="98" t="s">
        <v>108</v>
      </c>
      <c r="B45" s="98" t="s">
        <v>109</v>
      </c>
      <c r="C45" s="111" t="s">
        <v>110</v>
      </c>
      <c r="D45" s="102">
        <v>336</v>
      </c>
      <c r="E45" s="102">
        <v>122</v>
      </c>
      <c r="F45" s="102">
        <v>224</v>
      </c>
      <c r="G45" s="85">
        <v>40</v>
      </c>
      <c r="H45" s="85">
        <v>30</v>
      </c>
      <c r="I45" s="85">
        <v>10</v>
      </c>
      <c r="J45" s="85">
        <v>20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26</v>
      </c>
      <c r="R45" s="85">
        <v>10</v>
      </c>
      <c r="S45" s="85">
        <v>1</v>
      </c>
      <c r="T45" s="85">
        <v>0</v>
      </c>
      <c r="U45" s="85">
        <v>0</v>
      </c>
      <c r="V45" s="85"/>
      <c r="W45" s="102">
        <v>0</v>
      </c>
      <c r="X45" s="31"/>
    </row>
    <row r="46" spans="1:24" s="9" customFormat="1" ht="30.75" customHeight="1">
      <c r="A46" s="98" t="s">
        <v>111</v>
      </c>
      <c r="B46" s="98" t="s">
        <v>130</v>
      </c>
      <c r="C46" s="111" t="s">
        <v>70</v>
      </c>
      <c r="D46" s="102">
        <v>336</v>
      </c>
      <c r="E46" s="102">
        <v>122</v>
      </c>
      <c r="F46" s="98">
        <v>224</v>
      </c>
      <c r="G46" s="85">
        <v>40</v>
      </c>
      <c r="H46" s="85">
        <v>30</v>
      </c>
      <c r="I46" s="85">
        <v>10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26</v>
      </c>
      <c r="R46" s="85">
        <v>10</v>
      </c>
      <c r="S46" s="85">
        <v>1</v>
      </c>
      <c r="T46" s="85">
        <v>0</v>
      </c>
      <c r="U46" s="85">
        <v>0</v>
      </c>
      <c r="V46" s="85"/>
      <c r="W46" s="102">
        <v>0</v>
      </c>
      <c r="X46" s="34"/>
    </row>
    <row r="47" spans="1:24" s="10" customFormat="1" ht="15" customHeight="1">
      <c r="A47" s="98" t="s">
        <v>112</v>
      </c>
      <c r="B47" s="98" t="s">
        <v>113</v>
      </c>
      <c r="C47" s="111" t="s">
        <v>67</v>
      </c>
      <c r="D47" s="102">
        <v>36</v>
      </c>
      <c r="E47" s="102">
        <v>0</v>
      </c>
      <c r="F47" s="102">
        <v>0</v>
      </c>
      <c r="G47" s="85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36</v>
      </c>
      <c r="R47" s="102">
        <v>0</v>
      </c>
      <c r="S47" s="102">
        <v>0</v>
      </c>
      <c r="T47" s="102">
        <v>0</v>
      </c>
      <c r="U47" s="102">
        <v>0</v>
      </c>
      <c r="V47" s="85"/>
      <c r="W47" s="102">
        <v>0</v>
      </c>
      <c r="X47" s="27"/>
    </row>
    <row r="48" spans="1:24" s="10" customFormat="1" ht="18.75" customHeight="1">
      <c r="A48" s="98" t="s">
        <v>144</v>
      </c>
      <c r="B48" s="98" t="s">
        <v>107</v>
      </c>
      <c r="C48" s="111" t="s">
        <v>71</v>
      </c>
      <c r="D48" s="102">
        <v>108</v>
      </c>
      <c r="E48" s="102">
        <v>0</v>
      </c>
      <c r="F48" s="102">
        <v>0</v>
      </c>
      <c r="G48" s="85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108</v>
      </c>
      <c r="R48" s="102">
        <v>0</v>
      </c>
      <c r="S48" s="102">
        <v>0</v>
      </c>
      <c r="T48" s="102">
        <v>0</v>
      </c>
      <c r="U48" s="102">
        <v>0</v>
      </c>
      <c r="V48" s="85"/>
      <c r="W48" s="102"/>
      <c r="X48" s="27"/>
    </row>
    <row r="49" spans="1:24" s="15" customFormat="1" ht="21" customHeight="1">
      <c r="A49" s="98" t="s">
        <v>114</v>
      </c>
      <c r="B49" s="98" t="s">
        <v>115</v>
      </c>
      <c r="C49" s="111" t="s">
        <v>93</v>
      </c>
      <c r="D49" s="102">
        <v>266</v>
      </c>
      <c r="E49" s="102">
        <v>89</v>
      </c>
      <c r="F49" s="102">
        <v>177</v>
      </c>
      <c r="G49" s="102">
        <v>40</v>
      </c>
      <c r="H49" s="102">
        <v>30</v>
      </c>
      <c r="I49" s="102">
        <v>10</v>
      </c>
      <c r="J49" s="102">
        <v>20</v>
      </c>
      <c r="K49" s="102">
        <v>0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  <c r="T49" s="102">
        <v>30</v>
      </c>
      <c r="U49" s="102">
        <v>10</v>
      </c>
      <c r="V49" s="85"/>
      <c r="W49" s="102">
        <v>1</v>
      </c>
      <c r="X49" s="31"/>
    </row>
    <row r="50" spans="1:24" s="15" customFormat="1" ht="27" customHeight="1">
      <c r="A50" s="98" t="s">
        <v>116</v>
      </c>
      <c r="B50" s="98" t="s">
        <v>117</v>
      </c>
      <c r="C50" s="111" t="s">
        <v>70</v>
      </c>
      <c r="D50" s="102">
        <v>266</v>
      </c>
      <c r="E50" s="102">
        <v>89</v>
      </c>
      <c r="F50" s="102">
        <v>177</v>
      </c>
      <c r="G50" s="102">
        <v>40</v>
      </c>
      <c r="H50" s="111">
        <v>30</v>
      </c>
      <c r="I50" s="111">
        <v>10</v>
      </c>
      <c r="J50" s="111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85">
        <v>0</v>
      </c>
      <c r="T50" s="85">
        <v>30</v>
      </c>
      <c r="U50" s="85">
        <v>10</v>
      </c>
      <c r="V50" s="85"/>
      <c r="W50" s="102">
        <v>1</v>
      </c>
      <c r="X50" s="31"/>
    </row>
    <row r="51" spans="1:24" s="15" customFormat="1" ht="18" customHeight="1">
      <c r="A51" s="98" t="s">
        <v>145</v>
      </c>
      <c r="B51" s="98" t="s">
        <v>147</v>
      </c>
      <c r="C51" s="106" t="s">
        <v>67</v>
      </c>
      <c r="D51" s="85">
        <v>72</v>
      </c>
      <c r="E51" s="100">
        <v>0</v>
      </c>
      <c r="F51" s="102">
        <v>72</v>
      </c>
      <c r="G51" s="102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85">
        <v>0</v>
      </c>
      <c r="T51" s="85">
        <v>72</v>
      </c>
      <c r="U51" s="85">
        <v>0</v>
      </c>
      <c r="V51" s="85"/>
      <c r="W51" s="102">
        <v>0</v>
      </c>
      <c r="X51" s="122"/>
    </row>
    <row r="52" spans="1:24" s="15" customFormat="1" ht="22.5" customHeight="1">
      <c r="A52" s="102" t="s">
        <v>118</v>
      </c>
      <c r="B52" s="98" t="s">
        <v>119</v>
      </c>
      <c r="C52" s="106" t="s">
        <v>93</v>
      </c>
      <c r="D52" s="85">
        <v>48</v>
      </c>
      <c r="E52" s="100">
        <v>16</v>
      </c>
      <c r="F52" s="102">
        <v>32</v>
      </c>
      <c r="G52" s="102">
        <v>8</v>
      </c>
      <c r="H52" s="98">
        <v>0</v>
      </c>
      <c r="I52" s="98">
        <v>0</v>
      </c>
      <c r="J52" s="98">
        <v>0</v>
      </c>
      <c r="K52" s="98">
        <v>0</v>
      </c>
      <c r="L52" s="98">
        <v>0</v>
      </c>
      <c r="M52" s="98">
        <v>0</v>
      </c>
      <c r="N52" s="98">
        <v>8</v>
      </c>
      <c r="O52" s="98">
        <v>0</v>
      </c>
      <c r="P52" s="98">
        <v>0</v>
      </c>
      <c r="Q52" s="98">
        <v>0</v>
      </c>
      <c r="R52" s="98">
        <v>0</v>
      </c>
      <c r="S52" s="98">
        <v>0</v>
      </c>
      <c r="T52" s="85">
        <v>0</v>
      </c>
      <c r="U52" s="102">
        <v>0</v>
      </c>
      <c r="V52" s="102"/>
      <c r="W52" s="102">
        <v>0</v>
      </c>
      <c r="X52" s="123"/>
    </row>
    <row r="53" spans="1:24" s="15" customFormat="1" ht="24">
      <c r="A53" s="102" t="s">
        <v>120</v>
      </c>
      <c r="B53" s="98" t="s">
        <v>121</v>
      </c>
      <c r="C53" s="106" t="s">
        <v>70</v>
      </c>
      <c r="D53" s="85">
        <v>48</v>
      </c>
      <c r="E53" s="100">
        <v>16</v>
      </c>
      <c r="F53" s="102">
        <v>32</v>
      </c>
      <c r="G53" s="102">
        <v>32</v>
      </c>
      <c r="H53" s="98">
        <v>8</v>
      </c>
      <c r="I53" s="98">
        <v>0</v>
      </c>
      <c r="J53" s="98">
        <v>0</v>
      </c>
      <c r="K53" s="98">
        <v>0</v>
      </c>
      <c r="L53" s="98">
        <v>0</v>
      </c>
      <c r="M53" s="98">
        <v>0</v>
      </c>
      <c r="N53" s="98">
        <v>8</v>
      </c>
      <c r="O53" s="98">
        <v>0</v>
      </c>
      <c r="P53" s="98">
        <v>0</v>
      </c>
      <c r="Q53" s="98">
        <v>0</v>
      </c>
      <c r="R53" s="98">
        <v>0</v>
      </c>
      <c r="S53" s="98">
        <v>0</v>
      </c>
      <c r="T53" s="102">
        <v>0</v>
      </c>
      <c r="U53" s="102">
        <v>0</v>
      </c>
      <c r="V53" s="102"/>
      <c r="W53" s="102">
        <v>0</v>
      </c>
      <c r="X53" s="123"/>
    </row>
    <row r="54" spans="1:24" s="15" customFormat="1" ht="12.75">
      <c r="A54" s="102" t="s">
        <v>122</v>
      </c>
      <c r="B54" s="102" t="s">
        <v>113</v>
      </c>
      <c r="C54" s="99" t="s">
        <v>37</v>
      </c>
      <c r="D54" s="85">
        <v>36</v>
      </c>
      <c r="E54" s="100">
        <v>0</v>
      </c>
      <c r="F54" s="102">
        <v>0</v>
      </c>
      <c r="G54" s="102">
        <v>36</v>
      </c>
      <c r="H54" s="98">
        <v>0</v>
      </c>
      <c r="I54" s="98">
        <v>0</v>
      </c>
      <c r="J54" s="98">
        <v>0</v>
      </c>
      <c r="K54" s="98">
        <v>0</v>
      </c>
      <c r="L54" s="98">
        <v>0</v>
      </c>
      <c r="M54" s="98">
        <v>0</v>
      </c>
      <c r="N54" s="98">
        <v>36</v>
      </c>
      <c r="O54" s="98">
        <v>0</v>
      </c>
      <c r="P54" s="98">
        <v>0</v>
      </c>
      <c r="Q54" s="98">
        <v>0</v>
      </c>
      <c r="R54" s="98">
        <v>0</v>
      </c>
      <c r="S54" s="98">
        <v>0</v>
      </c>
      <c r="T54" s="85">
        <v>0</v>
      </c>
      <c r="U54" s="102">
        <v>0</v>
      </c>
      <c r="V54" s="102"/>
      <c r="W54" s="102">
        <v>0</v>
      </c>
      <c r="X54" s="123"/>
    </row>
    <row r="55" spans="1:24" s="15" customFormat="1" ht="27" customHeight="1">
      <c r="A55" s="98" t="s">
        <v>146</v>
      </c>
      <c r="B55" s="98" t="s">
        <v>107</v>
      </c>
      <c r="C55" s="99" t="s">
        <v>148</v>
      </c>
      <c r="D55" s="85">
        <v>252</v>
      </c>
      <c r="E55" s="100">
        <v>0</v>
      </c>
      <c r="F55" s="102">
        <v>0</v>
      </c>
      <c r="G55" s="102">
        <v>252</v>
      </c>
      <c r="H55" s="98">
        <v>0</v>
      </c>
      <c r="I55" s="98">
        <v>0</v>
      </c>
      <c r="J55" s="98">
        <v>0</v>
      </c>
      <c r="K55" s="98">
        <v>0</v>
      </c>
      <c r="L55" s="98">
        <v>0</v>
      </c>
      <c r="M55" s="98">
        <v>0</v>
      </c>
      <c r="N55" s="98">
        <v>144</v>
      </c>
      <c r="O55" s="98">
        <v>0</v>
      </c>
      <c r="P55" s="98">
        <v>0</v>
      </c>
      <c r="Q55" s="98">
        <v>108</v>
      </c>
      <c r="R55" s="98">
        <v>0</v>
      </c>
      <c r="S55" s="98">
        <v>0</v>
      </c>
      <c r="T55" s="85">
        <v>0</v>
      </c>
      <c r="U55" s="102">
        <v>0</v>
      </c>
      <c r="V55" s="102"/>
      <c r="W55" s="102">
        <v>0</v>
      </c>
      <c r="X55" s="123"/>
    </row>
    <row r="56" spans="1:24" s="15" customFormat="1" ht="15">
      <c r="A56" s="151" t="s">
        <v>123</v>
      </c>
      <c r="B56" s="152" t="s">
        <v>124</v>
      </c>
      <c r="C56" s="59"/>
      <c r="D56" s="60"/>
      <c r="E56" s="60"/>
      <c r="F56" s="153"/>
      <c r="G56" s="154"/>
      <c r="H56" s="118"/>
      <c r="I56" s="118"/>
      <c r="J56" s="118"/>
      <c r="K56" s="119"/>
      <c r="L56" s="119"/>
      <c r="M56" s="119"/>
      <c r="N56" s="119"/>
      <c r="O56" s="119"/>
      <c r="P56" s="119"/>
      <c r="Q56" s="119"/>
      <c r="R56" s="119"/>
      <c r="S56" s="28"/>
      <c r="T56" s="177" t="s">
        <v>142</v>
      </c>
      <c r="U56" s="178"/>
      <c r="V56" s="178"/>
      <c r="W56" s="178"/>
      <c r="X56" s="122"/>
    </row>
    <row r="57" spans="1:24" s="15" customFormat="1" ht="12.75" customHeight="1">
      <c r="A57" s="151" t="s">
        <v>125</v>
      </c>
      <c r="B57" s="152" t="s">
        <v>126</v>
      </c>
      <c r="C57" s="59"/>
      <c r="D57" s="60"/>
      <c r="E57" s="60"/>
      <c r="F57" s="153"/>
      <c r="G57" s="154"/>
      <c r="H57" s="118"/>
      <c r="I57" s="118"/>
      <c r="J57" s="118"/>
      <c r="K57" s="119"/>
      <c r="L57" s="119"/>
      <c r="M57" s="119"/>
      <c r="N57" s="119"/>
      <c r="O57" s="119"/>
      <c r="P57" s="119"/>
      <c r="Q57" s="119"/>
      <c r="R57" s="119"/>
      <c r="S57" s="117"/>
      <c r="T57" s="179" t="s">
        <v>143</v>
      </c>
      <c r="U57" s="180"/>
      <c r="V57" s="180"/>
      <c r="W57" s="180"/>
      <c r="X57" s="122"/>
    </row>
    <row r="58" spans="1:24" s="15" customFormat="1" ht="15">
      <c r="A58" s="83" t="s">
        <v>153</v>
      </c>
      <c r="B58" s="82"/>
      <c r="C58" s="124"/>
      <c r="D58" s="125"/>
      <c r="E58" s="125"/>
      <c r="F58" s="155"/>
      <c r="G58" s="156"/>
      <c r="H58" s="126"/>
      <c r="I58" s="126"/>
      <c r="J58" s="126"/>
      <c r="K58" s="127"/>
      <c r="L58" s="127"/>
      <c r="M58" s="127"/>
      <c r="N58" s="127"/>
      <c r="O58" s="127"/>
      <c r="P58" s="127"/>
      <c r="Q58" s="127"/>
      <c r="R58" s="127"/>
      <c r="S58" s="116"/>
      <c r="T58" s="116"/>
      <c r="U58" s="116"/>
      <c r="V58" s="116"/>
      <c r="W58" s="128"/>
      <c r="X58" s="117"/>
    </row>
    <row r="59" spans="1:24" s="15" customFormat="1" ht="12.75">
      <c r="A59" s="83" t="s">
        <v>127</v>
      </c>
      <c r="B59" s="82"/>
      <c r="C59" s="44"/>
      <c r="D59" s="45"/>
      <c r="E59" s="45"/>
      <c r="F59" s="45"/>
      <c r="G59" s="157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28"/>
      <c r="T59" s="28"/>
      <c r="U59" s="28"/>
      <c r="V59" s="28"/>
      <c r="W59" s="120"/>
      <c r="X59" s="117"/>
    </row>
    <row r="60" spans="1:24" s="7" customFormat="1" ht="15.75" customHeight="1">
      <c r="A60" s="83" t="s">
        <v>154</v>
      </c>
      <c r="B60" s="82"/>
      <c r="C60" s="158"/>
      <c r="D60" s="159"/>
      <c r="E60" s="159"/>
      <c r="F60" s="160"/>
      <c r="G60" s="159"/>
      <c r="H60" s="159"/>
      <c r="I60" s="159"/>
      <c r="J60" s="159"/>
      <c r="K60" s="159"/>
      <c r="L60" s="159"/>
      <c r="M60" s="159"/>
      <c r="N60" s="159"/>
      <c r="O60" s="159"/>
      <c r="P60" s="161"/>
      <c r="Q60" s="162"/>
      <c r="R60" s="162"/>
      <c r="S60" s="162"/>
      <c r="T60" s="162"/>
      <c r="U60" s="162"/>
      <c r="V60" s="162"/>
      <c r="W60" s="32"/>
      <c r="X60" s="33"/>
    </row>
    <row r="61" spans="1:24" s="6" customFormat="1" ht="15" customHeight="1" thickBot="1">
      <c r="A61" s="83" t="s">
        <v>128</v>
      </c>
      <c r="B61" s="82"/>
      <c r="C61" s="163"/>
      <c r="D61" s="163"/>
      <c r="E61" s="163"/>
      <c r="F61" s="163"/>
      <c r="G61" s="163"/>
      <c r="H61" s="164"/>
      <c r="I61" s="164"/>
      <c r="J61" s="164"/>
      <c r="K61" s="165"/>
      <c r="L61" s="165"/>
      <c r="M61" s="165"/>
      <c r="N61" s="165"/>
      <c r="O61" s="165"/>
      <c r="P61" s="165"/>
      <c r="Q61" s="166"/>
      <c r="R61" s="167"/>
      <c r="S61" s="167"/>
      <c r="T61" s="167"/>
      <c r="U61" s="167"/>
      <c r="V61" s="168">
        <v>0</v>
      </c>
      <c r="W61" s="168"/>
      <c r="X61" s="30"/>
    </row>
    <row r="62" spans="1:24" s="13" customFormat="1" ht="9.75" customHeight="1" hidden="1">
      <c r="A62" s="83" t="s">
        <v>129</v>
      </c>
      <c r="B62" s="82"/>
      <c r="C62" s="169"/>
      <c r="D62" s="164"/>
      <c r="E62" s="164"/>
      <c r="F62" s="164"/>
      <c r="G62" s="164"/>
      <c r="H62" s="164"/>
      <c r="I62" s="164"/>
      <c r="J62" s="164"/>
      <c r="K62" s="165"/>
      <c r="L62" s="165"/>
      <c r="M62" s="165"/>
      <c r="N62" s="165"/>
      <c r="O62" s="165"/>
      <c r="P62" s="165"/>
      <c r="Q62" s="166"/>
      <c r="R62" s="167"/>
      <c r="S62" s="167"/>
      <c r="T62" s="167"/>
      <c r="U62" s="167"/>
      <c r="V62" s="168"/>
      <c r="W62" s="170"/>
      <c r="X62" s="42"/>
    </row>
    <row r="63" spans="1:24" s="13" customFormat="1" ht="12.75" customHeight="1" hidden="1">
      <c r="A63" s="181"/>
      <c r="B63" s="182"/>
      <c r="C63" s="171"/>
      <c r="D63" s="172"/>
      <c r="E63" s="172"/>
      <c r="F63" s="172"/>
      <c r="G63" s="172"/>
      <c r="H63" s="172"/>
      <c r="I63" s="172"/>
      <c r="J63" s="172"/>
      <c r="K63" s="173"/>
      <c r="L63" s="173"/>
      <c r="M63" s="173"/>
      <c r="N63" s="173"/>
      <c r="O63" s="173"/>
      <c r="P63" s="174"/>
      <c r="Q63" s="168"/>
      <c r="R63" s="168"/>
      <c r="S63" s="168"/>
      <c r="T63" s="168"/>
      <c r="U63" s="168"/>
      <c r="V63" s="168"/>
      <c r="W63" s="170"/>
      <c r="X63" s="42"/>
    </row>
    <row r="64" spans="1:24" s="3" customFormat="1" ht="15" customHeight="1" thickBot="1">
      <c r="A64" s="175"/>
      <c r="B64" s="176"/>
      <c r="C64" s="131"/>
      <c r="D64" s="131"/>
      <c r="E64" s="131"/>
      <c r="F64" s="131"/>
      <c r="G64" s="252" t="s">
        <v>134</v>
      </c>
      <c r="H64" s="206" t="s">
        <v>135</v>
      </c>
      <c r="I64" s="207"/>
      <c r="J64" s="208"/>
      <c r="K64" s="221">
        <v>160</v>
      </c>
      <c r="L64" s="222"/>
      <c r="M64" s="223"/>
      <c r="N64" s="221">
        <v>160</v>
      </c>
      <c r="O64" s="222"/>
      <c r="P64" s="223"/>
      <c r="Q64" s="221">
        <v>160</v>
      </c>
      <c r="R64" s="222"/>
      <c r="S64" s="223"/>
      <c r="T64" s="224">
        <v>160</v>
      </c>
      <c r="U64" s="225"/>
      <c r="V64" s="225"/>
      <c r="W64" s="226"/>
      <c r="X64" s="45"/>
    </row>
    <row r="65" spans="1:24" s="3" customFormat="1" ht="15.75" customHeight="1" thickBot="1">
      <c r="A65" s="175"/>
      <c r="B65" s="176"/>
      <c r="C65" s="132"/>
      <c r="D65" s="131"/>
      <c r="E65" s="131"/>
      <c r="F65" s="131"/>
      <c r="G65" s="253"/>
      <c r="H65" s="206" t="s">
        <v>136</v>
      </c>
      <c r="I65" s="207"/>
      <c r="J65" s="208"/>
      <c r="K65" s="221"/>
      <c r="L65" s="222"/>
      <c r="M65" s="223"/>
      <c r="N65" s="221">
        <v>108</v>
      </c>
      <c r="O65" s="222"/>
      <c r="P65" s="223"/>
      <c r="Q65" s="221">
        <v>36</v>
      </c>
      <c r="R65" s="222"/>
      <c r="S65" s="223"/>
      <c r="T65" s="227">
        <v>72</v>
      </c>
      <c r="U65" s="228"/>
      <c r="V65" s="228"/>
      <c r="W65" s="229"/>
      <c r="X65" s="45"/>
    </row>
    <row r="66" spans="1:24" s="3" customFormat="1" ht="12.75" customHeight="1">
      <c r="A66" s="175"/>
      <c r="B66" s="176"/>
      <c r="C66" s="132"/>
      <c r="D66" s="131"/>
      <c r="E66" s="131"/>
      <c r="F66" s="131"/>
      <c r="G66" s="253"/>
      <c r="H66" s="209" t="s">
        <v>137</v>
      </c>
      <c r="I66" s="210"/>
      <c r="J66" s="211"/>
      <c r="K66" s="230">
        <v>0</v>
      </c>
      <c r="L66" s="231"/>
      <c r="M66" s="232"/>
      <c r="N66" s="230">
        <v>144</v>
      </c>
      <c r="O66" s="231"/>
      <c r="P66" s="232"/>
      <c r="Q66" s="230">
        <v>216</v>
      </c>
      <c r="R66" s="231"/>
      <c r="S66" s="232"/>
      <c r="T66" s="233">
        <v>252</v>
      </c>
      <c r="U66" s="234"/>
      <c r="V66" s="234"/>
      <c r="W66" s="235"/>
      <c r="X66" s="45"/>
    </row>
    <row r="67" spans="1:24" s="3" customFormat="1" ht="4.5" customHeight="1" thickBot="1">
      <c r="A67" s="121"/>
      <c r="B67" s="121"/>
      <c r="C67" s="132"/>
      <c r="D67" s="121"/>
      <c r="E67" s="121"/>
      <c r="F67" s="121"/>
      <c r="G67" s="253"/>
      <c r="H67" s="212"/>
      <c r="I67" s="213"/>
      <c r="J67" s="214"/>
      <c r="K67" s="236"/>
      <c r="L67" s="237"/>
      <c r="M67" s="238"/>
      <c r="N67" s="236"/>
      <c r="O67" s="237"/>
      <c r="P67" s="238"/>
      <c r="Q67" s="236"/>
      <c r="R67" s="237"/>
      <c r="S67" s="238"/>
      <c r="T67" s="239"/>
      <c r="U67" s="240"/>
      <c r="V67" s="240"/>
      <c r="W67" s="241"/>
      <c r="X67" s="45"/>
    </row>
    <row r="68" spans="1:24" s="3" customFormat="1" ht="13.5" thickBot="1">
      <c r="A68" s="121"/>
      <c r="B68" s="121"/>
      <c r="C68" s="132"/>
      <c r="D68" s="121"/>
      <c r="E68" s="121"/>
      <c r="F68" s="121"/>
      <c r="G68" s="253"/>
      <c r="H68" s="215"/>
      <c r="I68" s="216"/>
      <c r="J68" s="217"/>
      <c r="K68" s="242"/>
      <c r="L68" s="243"/>
      <c r="M68" s="244"/>
      <c r="N68" s="242"/>
      <c r="O68" s="243"/>
      <c r="P68" s="244"/>
      <c r="Q68" s="242"/>
      <c r="R68" s="243"/>
      <c r="S68" s="244"/>
      <c r="T68" s="227">
        <v>144</v>
      </c>
      <c r="U68" s="228"/>
      <c r="V68" s="228"/>
      <c r="W68" s="229"/>
      <c r="X68" s="45"/>
    </row>
    <row r="69" spans="1:24" s="3" customFormat="1" ht="12.75" customHeight="1" thickBot="1">
      <c r="A69" s="121"/>
      <c r="B69" s="121"/>
      <c r="C69" s="132"/>
      <c r="D69" s="121"/>
      <c r="E69" s="121"/>
      <c r="F69" s="121"/>
      <c r="G69" s="253"/>
      <c r="H69" s="206" t="s">
        <v>138</v>
      </c>
      <c r="I69" s="207"/>
      <c r="J69" s="208"/>
      <c r="K69" s="221">
        <v>4</v>
      </c>
      <c r="L69" s="222"/>
      <c r="M69" s="223"/>
      <c r="N69" s="245"/>
      <c r="O69" s="245">
        <v>3</v>
      </c>
      <c r="P69" s="245"/>
      <c r="Q69" s="245"/>
      <c r="R69" s="245">
        <v>2</v>
      </c>
      <c r="S69" s="246"/>
      <c r="T69" s="246"/>
      <c r="U69" s="246">
        <v>3</v>
      </c>
      <c r="V69" s="246"/>
      <c r="W69" s="247"/>
      <c r="X69" s="45"/>
    </row>
    <row r="70" spans="1:24" s="3" customFormat="1" ht="13.5" customHeight="1" thickBot="1">
      <c r="A70" s="121"/>
      <c r="B70" s="121"/>
      <c r="C70" s="132"/>
      <c r="D70" s="121"/>
      <c r="E70" s="121"/>
      <c r="F70" s="121"/>
      <c r="G70" s="253"/>
      <c r="H70" s="206" t="s">
        <v>139</v>
      </c>
      <c r="I70" s="207"/>
      <c r="J70" s="208"/>
      <c r="K70" s="245"/>
      <c r="L70" s="245">
        <v>5</v>
      </c>
      <c r="M70" s="245"/>
      <c r="N70" s="245"/>
      <c r="O70" s="245">
        <v>1</v>
      </c>
      <c r="P70" s="245"/>
      <c r="Q70" s="245"/>
      <c r="R70" s="245">
        <v>3</v>
      </c>
      <c r="S70" s="248"/>
      <c r="T70" s="248"/>
      <c r="U70" s="248">
        <v>4</v>
      </c>
      <c r="V70" s="246"/>
      <c r="W70" s="247"/>
      <c r="X70" s="45"/>
    </row>
    <row r="71" spans="1:24" s="3" customFormat="1" ht="12.75" customHeight="1">
      <c r="A71" s="135"/>
      <c r="B71" s="135"/>
      <c r="C71" s="136"/>
      <c r="D71" s="135"/>
      <c r="E71" s="135"/>
      <c r="F71" s="135"/>
      <c r="G71" s="254"/>
      <c r="H71" s="218" t="s">
        <v>140</v>
      </c>
      <c r="I71" s="219"/>
      <c r="J71" s="220"/>
      <c r="K71" s="249"/>
      <c r="L71" s="249">
        <v>1</v>
      </c>
      <c r="M71" s="249"/>
      <c r="N71" s="249"/>
      <c r="O71" s="249">
        <v>4</v>
      </c>
      <c r="P71" s="249"/>
      <c r="Q71" s="249"/>
      <c r="R71" s="249">
        <v>3</v>
      </c>
      <c r="S71" s="250"/>
      <c r="T71" s="250"/>
      <c r="U71" s="250">
        <v>1</v>
      </c>
      <c r="V71" s="250"/>
      <c r="W71" s="251"/>
      <c r="X71" s="45"/>
    </row>
    <row r="72" spans="1:24" s="3" customFormat="1" ht="12.75">
      <c r="A72" s="121"/>
      <c r="B72" s="121"/>
      <c r="C72" s="132"/>
      <c r="D72" s="121"/>
      <c r="E72" s="121"/>
      <c r="F72" s="121"/>
      <c r="G72" s="143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45"/>
    </row>
    <row r="73" spans="1:24" ht="15">
      <c r="A73" s="121"/>
      <c r="B73" s="121"/>
      <c r="C73" s="133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47"/>
    </row>
    <row r="74" spans="1:24" ht="15">
      <c r="A74" s="52"/>
      <c r="B74" s="52"/>
      <c r="C74" s="17"/>
      <c r="D74" s="49"/>
      <c r="E74" s="50"/>
      <c r="F74" s="49"/>
      <c r="G74" s="28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47"/>
    </row>
    <row r="75" spans="1:24" ht="15">
      <c r="A75" s="52"/>
      <c r="B75" s="52"/>
      <c r="C75" s="17"/>
      <c r="D75" s="49"/>
      <c r="E75" s="50"/>
      <c r="F75" s="49"/>
      <c r="G75" s="28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47"/>
    </row>
    <row r="76" spans="1:24" ht="15">
      <c r="A76" s="52"/>
      <c r="B76" s="52"/>
      <c r="C76" s="17"/>
      <c r="D76" s="49"/>
      <c r="E76" s="50"/>
      <c r="F76" s="49"/>
      <c r="G76" s="28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47"/>
    </row>
    <row r="77" spans="1:24" ht="15">
      <c r="A77" s="52"/>
      <c r="B77" s="52"/>
      <c r="C77" s="17"/>
      <c r="D77" s="49"/>
      <c r="E77" s="50"/>
      <c r="F77" s="49"/>
      <c r="G77" s="28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47"/>
    </row>
    <row r="78" spans="1:24" ht="15">
      <c r="A78" s="52"/>
      <c r="B78" s="52"/>
      <c r="C78" s="17"/>
      <c r="D78" s="49"/>
      <c r="E78" s="50"/>
      <c r="F78" s="49"/>
      <c r="G78" s="28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47"/>
    </row>
    <row r="79" spans="1:24" ht="15">
      <c r="A79" s="52"/>
      <c r="B79" s="52"/>
      <c r="C79" s="17"/>
      <c r="D79" s="49"/>
      <c r="E79" s="50"/>
      <c r="F79" s="49"/>
      <c r="G79" s="28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47"/>
    </row>
    <row r="80" spans="1:24" ht="15">
      <c r="A80" s="52"/>
      <c r="B80" s="52"/>
      <c r="C80" s="17"/>
      <c r="D80" s="49"/>
      <c r="E80" s="50"/>
      <c r="F80" s="49"/>
      <c r="G80" s="28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47"/>
    </row>
    <row r="81" spans="1:24" ht="15">
      <c r="A81" s="52"/>
      <c r="B81" s="52"/>
      <c r="C81" s="53"/>
      <c r="D81" s="49"/>
      <c r="E81" s="50"/>
      <c r="F81" s="49"/>
      <c r="G81" s="28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47"/>
    </row>
    <row r="82" spans="1:24" ht="15">
      <c r="A82" s="52"/>
      <c r="B82" s="52"/>
      <c r="C82" s="17"/>
      <c r="D82" s="49"/>
      <c r="E82" s="50"/>
      <c r="F82" s="49"/>
      <c r="G82" s="28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47"/>
    </row>
    <row r="83" spans="1:24" ht="15">
      <c r="A83" s="52"/>
      <c r="B83" s="52"/>
      <c r="C83" s="17"/>
      <c r="D83" s="49"/>
      <c r="E83" s="50"/>
      <c r="F83" s="49"/>
      <c r="G83" s="28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47"/>
    </row>
    <row r="84" spans="1:24" ht="15">
      <c r="A84" s="52"/>
      <c r="B84" s="52"/>
      <c r="C84" s="17"/>
      <c r="D84" s="49"/>
      <c r="E84" s="50"/>
      <c r="F84" s="49"/>
      <c r="G84" s="28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47"/>
    </row>
    <row r="85" spans="1:24" ht="15">
      <c r="A85" s="52"/>
      <c r="B85" s="52"/>
      <c r="C85" s="17"/>
      <c r="D85" s="49"/>
      <c r="E85" s="50"/>
      <c r="F85" s="49"/>
      <c r="G85" s="28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47"/>
    </row>
    <row r="86" spans="1:24" ht="15">
      <c r="A86" s="52"/>
      <c r="B86" s="52"/>
      <c r="C86" s="17"/>
      <c r="D86" s="49"/>
      <c r="E86" s="50"/>
      <c r="F86" s="49"/>
      <c r="G86" s="26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47"/>
    </row>
    <row r="87" spans="1:24" ht="15.75">
      <c r="A87" s="137"/>
      <c r="B87" s="138"/>
      <c r="C87" s="139"/>
      <c r="D87" s="140"/>
      <c r="E87" s="141"/>
      <c r="F87" s="140"/>
      <c r="G87" s="142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</row>
    <row r="88" spans="1:24" ht="15.75">
      <c r="A88" s="48"/>
      <c r="B88" s="55"/>
      <c r="C88" s="57"/>
      <c r="D88" s="49"/>
      <c r="E88" s="50"/>
      <c r="F88" s="49"/>
      <c r="G88" s="28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24" ht="15.75">
      <c r="A89" s="48"/>
      <c r="B89" s="55"/>
      <c r="C89" s="58"/>
      <c r="D89" s="49"/>
      <c r="E89" s="50"/>
      <c r="F89" s="49"/>
      <c r="G89" s="28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</row>
    <row r="90" spans="1:24" ht="15">
      <c r="A90" s="61"/>
      <c r="B90" s="61"/>
      <c r="C90" s="62"/>
      <c r="D90" s="61"/>
      <c r="E90" s="61"/>
      <c r="F90" s="61"/>
      <c r="G90" s="28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1:24" ht="15">
      <c r="A91" s="63"/>
      <c r="B91" s="64"/>
      <c r="C91" s="65"/>
      <c r="D91" s="66"/>
      <c r="E91" s="67"/>
      <c r="F91" s="66"/>
      <c r="G91" s="35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</row>
    <row r="92" spans="1:24" ht="15">
      <c r="A92" s="64"/>
      <c r="B92" s="64"/>
      <c r="C92" s="65"/>
      <c r="D92" s="51"/>
      <c r="E92" s="68"/>
      <c r="F92" s="51"/>
      <c r="G92" s="28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1:24" ht="15">
      <c r="A93" s="64"/>
      <c r="B93" s="64"/>
      <c r="C93" s="69"/>
      <c r="D93" s="51"/>
      <c r="E93" s="68"/>
      <c r="F93" s="51"/>
      <c r="G93" s="28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</row>
    <row r="94" spans="1:24" ht="15">
      <c r="A94" s="64"/>
      <c r="B94" s="64"/>
      <c r="C94" s="65"/>
      <c r="D94" s="51"/>
      <c r="E94" s="68"/>
      <c r="F94" s="51"/>
      <c r="G94" s="28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</row>
    <row r="95" spans="1:24" ht="15">
      <c r="A95" s="64"/>
      <c r="B95" s="64"/>
      <c r="C95" s="69"/>
      <c r="D95" s="51"/>
      <c r="E95" s="68"/>
      <c r="F95" s="51"/>
      <c r="G95" s="28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</row>
    <row r="96" spans="1:24" ht="15">
      <c r="A96" s="64"/>
      <c r="B96" s="64"/>
      <c r="C96" s="65"/>
      <c r="D96" s="51"/>
      <c r="E96" s="68"/>
      <c r="F96" s="51"/>
      <c r="G96" s="28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</row>
    <row r="97" spans="1:24" ht="15">
      <c r="A97" s="63"/>
      <c r="B97" s="64"/>
      <c r="C97" s="70"/>
      <c r="D97" s="70"/>
      <c r="E97" s="70"/>
      <c r="F97" s="70"/>
      <c r="G97" s="31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</row>
    <row r="98" spans="1:24" ht="15">
      <c r="A98" s="63"/>
      <c r="B98" s="64"/>
      <c r="C98" s="71"/>
      <c r="D98" s="72"/>
      <c r="E98" s="72"/>
      <c r="F98" s="76"/>
      <c r="G98" s="28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</row>
    <row r="99" spans="1:24" ht="15">
      <c r="A99" s="73"/>
      <c r="B99" s="64"/>
      <c r="C99" s="74"/>
      <c r="D99" s="75"/>
      <c r="E99" s="75"/>
      <c r="F99" s="76"/>
      <c r="G99" s="36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</row>
    <row r="100" spans="1:24" ht="15">
      <c r="A100" s="64"/>
      <c r="B100" s="64"/>
      <c r="C100" s="74"/>
      <c r="D100" s="75"/>
      <c r="E100" s="75"/>
      <c r="F100" s="77"/>
      <c r="G100" s="28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</row>
    <row r="101" spans="1:24" ht="15">
      <c r="A101" s="64"/>
      <c r="B101" s="64"/>
      <c r="C101" s="74"/>
      <c r="D101" s="75"/>
      <c r="E101" s="75"/>
      <c r="F101" s="76"/>
      <c r="G101" s="3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</row>
    <row r="102" spans="1:24" ht="15">
      <c r="A102" s="64"/>
      <c r="B102" s="64"/>
      <c r="C102" s="74"/>
      <c r="D102" s="75"/>
      <c r="E102" s="75"/>
      <c r="F102" s="76"/>
      <c r="G102" s="38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</row>
    <row r="103" spans="1:24" ht="15">
      <c r="A103" s="63"/>
      <c r="B103" s="64"/>
      <c r="C103" s="71"/>
      <c r="D103" s="72"/>
      <c r="E103" s="72"/>
      <c r="F103" s="76"/>
      <c r="G103" s="39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</row>
    <row r="104" spans="1:24" ht="15">
      <c r="A104" s="64"/>
      <c r="B104" s="64"/>
      <c r="C104" s="74"/>
      <c r="D104" s="75"/>
      <c r="E104" s="75"/>
      <c r="F104" s="76"/>
      <c r="G104" s="40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</row>
    <row r="105" spans="1:24" ht="15">
      <c r="A105" s="64"/>
      <c r="B105" s="64"/>
      <c r="C105" s="74"/>
      <c r="D105" s="75"/>
      <c r="E105" s="75"/>
      <c r="F105" s="76"/>
      <c r="G105" s="41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</row>
    <row r="106" spans="1:24" ht="15">
      <c r="A106" s="64"/>
      <c r="B106" s="64"/>
      <c r="C106" s="74"/>
      <c r="D106" s="75"/>
      <c r="E106" s="75"/>
      <c r="F106" s="76"/>
      <c r="G106" s="43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</row>
    <row r="107" spans="1:24" ht="15">
      <c r="A107" s="47"/>
      <c r="B107" s="47"/>
      <c r="C107" s="46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</row>
    <row r="108" spans="1:24" ht="15">
      <c r="A108" s="47"/>
      <c r="B108" s="47"/>
      <c r="C108" s="46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</row>
    <row r="109" spans="1:24" ht="15">
      <c r="A109" s="47"/>
      <c r="B109" s="47"/>
      <c r="C109" s="46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</row>
    <row r="110" spans="1:24" ht="15">
      <c r="A110" s="47"/>
      <c r="B110" s="47"/>
      <c r="C110" s="46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</row>
    <row r="111" spans="1:24" ht="15">
      <c r="A111" s="47"/>
      <c r="B111" s="47"/>
      <c r="C111" s="46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</row>
    <row r="112" spans="1:24" ht="15">
      <c r="A112" s="47"/>
      <c r="B112" s="47"/>
      <c r="C112" s="46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</row>
    <row r="113" spans="1:24" ht="15">
      <c r="A113" s="47"/>
      <c r="B113" s="47"/>
      <c r="C113" s="46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</row>
    <row r="114" spans="1:24" ht="15">
      <c r="A114" s="47"/>
      <c r="B114" s="47"/>
      <c r="C114" s="46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</row>
    <row r="115" spans="1:24" ht="15">
      <c r="A115" s="47"/>
      <c r="B115" s="47"/>
      <c r="C115" s="46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</row>
    <row r="116" spans="1:24" ht="15">
      <c r="A116" s="47"/>
      <c r="B116" s="47"/>
      <c r="C116" s="46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</row>
    <row r="117" spans="1:24" ht="15">
      <c r="A117" s="47"/>
      <c r="B117" s="47"/>
      <c r="C117" s="46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</row>
    <row r="118" spans="1:24" ht="15">
      <c r="A118" s="47"/>
      <c r="B118" s="47"/>
      <c r="C118" s="46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</row>
    <row r="119" spans="1:24" ht="15">
      <c r="A119" s="47"/>
      <c r="B119" s="47"/>
      <c r="C119" s="46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</row>
    <row r="120" spans="1:24" ht="15">
      <c r="A120" s="47"/>
      <c r="B120" s="47"/>
      <c r="C120" s="46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</row>
    <row r="121" spans="1:24" ht="15">
      <c r="A121" s="47"/>
      <c r="B121" s="47"/>
      <c r="C121" s="46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</row>
    <row r="122" spans="1:24" ht="15">
      <c r="A122" s="47"/>
      <c r="B122" s="47"/>
      <c r="C122" s="46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</row>
    <row r="123" spans="1:24" ht="15">
      <c r="A123" s="47"/>
      <c r="B123" s="47"/>
      <c r="C123" s="46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</row>
    <row r="124" spans="1:24" ht="15">
      <c r="A124" s="47"/>
      <c r="B124" s="47"/>
      <c r="C124" s="46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</row>
    <row r="125" spans="1:24" ht="15">
      <c r="A125" s="52"/>
      <c r="B125" s="52"/>
      <c r="C125" s="17"/>
      <c r="D125" s="49"/>
      <c r="E125" s="50"/>
      <c r="F125" s="49"/>
      <c r="G125" s="28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</row>
    <row r="126" spans="1:24" ht="15">
      <c r="A126" s="52"/>
      <c r="B126" s="52"/>
      <c r="C126" s="17"/>
      <c r="D126" s="49"/>
      <c r="E126" s="50"/>
      <c r="F126" s="49"/>
      <c r="G126" s="28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</row>
    <row r="127" spans="1:24" ht="15">
      <c r="A127" s="52"/>
      <c r="B127" s="52"/>
      <c r="C127" s="17"/>
      <c r="D127" s="49"/>
      <c r="E127" s="50"/>
      <c r="F127" s="49"/>
      <c r="G127" s="28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</row>
    <row r="128" spans="1:24" ht="15">
      <c r="A128" s="52"/>
      <c r="B128" s="52"/>
      <c r="C128" s="17"/>
      <c r="D128" s="49"/>
      <c r="E128" s="50"/>
      <c r="F128" s="49"/>
      <c r="G128" s="28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</row>
    <row r="129" spans="1:24" ht="15">
      <c r="A129" s="52"/>
      <c r="B129" s="52"/>
      <c r="C129" s="17"/>
      <c r="D129" s="49"/>
      <c r="E129" s="50"/>
      <c r="F129" s="49"/>
      <c r="G129" s="28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</row>
    <row r="130" spans="1:24" ht="15">
      <c r="A130" s="52"/>
      <c r="B130" s="52"/>
      <c r="C130" s="17"/>
      <c r="D130" s="49"/>
      <c r="E130" s="50"/>
      <c r="F130" s="49"/>
      <c r="G130" s="28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</row>
    <row r="131" spans="1:24" ht="15">
      <c r="A131" s="52"/>
      <c r="B131" s="52"/>
      <c r="C131" s="17"/>
      <c r="D131" s="49"/>
      <c r="E131" s="50"/>
      <c r="F131" s="49"/>
      <c r="G131" s="28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</row>
    <row r="132" spans="1:24" ht="15">
      <c r="A132" s="52"/>
      <c r="B132" s="52"/>
      <c r="C132" s="53"/>
      <c r="D132" s="49"/>
      <c r="E132" s="50"/>
      <c r="F132" s="49"/>
      <c r="G132" s="28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</row>
    <row r="133" spans="1:24" ht="15">
      <c r="A133" s="52"/>
      <c r="B133" s="52"/>
      <c r="C133" s="17"/>
      <c r="D133" s="49"/>
      <c r="E133" s="50"/>
      <c r="F133" s="49"/>
      <c r="G133" s="28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</row>
    <row r="134" spans="1:24" ht="15">
      <c r="A134" s="52"/>
      <c r="B134" s="52"/>
      <c r="C134" s="17"/>
      <c r="D134" s="49"/>
      <c r="E134" s="50"/>
      <c r="F134" s="49"/>
      <c r="G134" s="28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</row>
    <row r="135" spans="1:24" ht="15">
      <c r="A135" s="52"/>
      <c r="B135" s="52"/>
      <c r="C135" s="17"/>
      <c r="D135" s="49"/>
      <c r="E135" s="50"/>
      <c r="F135" s="49"/>
      <c r="G135" s="28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</row>
    <row r="136" spans="1:24" ht="15">
      <c r="A136" s="52"/>
      <c r="B136" s="52"/>
      <c r="C136" s="17"/>
      <c r="D136" s="49"/>
      <c r="E136" s="50"/>
      <c r="F136" s="49"/>
      <c r="G136" s="28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</row>
    <row r="137" spans="1:24" ht="15">
      <c r="A137" s="54"/>
      <c r="B137" s="54"/>
      <c r="C137" s="17"/>
      <c r="D137" s="49"/>
      <c r="E137" s="50"/>
      <c r="F137" s="49"/>
      <c r="G137" s="26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</row>
    <row r="138" spans="1:24" ht="15.75">
      <c r="A138" s="48"/>
      <c r="B138" s="55"/>
      <c r="C138" s="56"/>
      <c r="D138" s="49"/>
      <c r="E138" s="50"/>
      <c r="F138" s="49"/>
      <c r="G138" s="26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</row>
    <row r="139" spans="1:24" ht="15.75">
      <c r="A139" s="48"/>
      <c r="B139" s="55"/>
      <c r="C139" s="57"/>
      <c r="D139" s="49"/>
      <c r="E139" s="50"/>
      <c r="F139" s="49"/>
      <c r="G139" s="28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</row>
    <row r="140" spans="1:24" ht="15.75">
      <c r="A140" s="48"/>
      <c r="B140" s="55"/>
      <c r="C140" s="58"/>
      <c r="D140" s="49"/>
      <c r="E140" s="50"/>
      <c r="F140" s="49"/>
      <c r="G140" s="28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</row>
    <row r="141" spans="1:24" ht="15">
      <c r="A141" s="61"/>
      <c r="B141" s="61"/>
      <c r="C141" s="62"/>
      <c r="D141" s="61"/>
      <c r="E141" s="61"/>
      <c r="F141" s="61"/>
      <c r="G141" s="28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</row>
    <row r="142" spans="1:24" ht="15">
      <c r="A142" s="63"/>
      <c r="B142" s="64"/>
      <c r="C142" s="65"/>
      <c r="D142" s="66"/>
      <c r="E142" s="67"/>
      <c r="F142" s="66"/>
      <c r="G142" s="35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</row>
    <row r="143" spans="1:24" ht="15">
      <c r="A143" s="64"/>
      <c r="B143" s="64"/>
      <c r="C143" s="65"/>
      <c r="D143" s="51"/>
      <c r="E143" s="68"/>
      <c r="F143" s="51"/>
      <c r="G143" s="28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</row>
    <row r="144" spans="1:24" ht="15">
      <c r="A144" s="64"/>
      <c r="B144" s="64"/>
      <c r="C144" s="69"/>
      <c r="D144" s="51"/>
      <c r="E144" s="68"/>
      <c r="F144" s="51"/>
      <c r="G144" s="28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</row>
    <row r="145" spans="1:24" ht="15">
      <c r="A145" s="64"/>
      <c r="B145" s="64"/>
      <c r="C145" s="65"/>
      <c r="D145" s="51"/>
      <c r="E145" s="68"/>
      <c r="F145" s="51"/>
      <c r="G145" s="28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</row>
    <row r="146" spans="1:24" ht="15">
      <c r="A146" s="64"/>
      <c r="B146" s="64"/>
      <c r="C146" s="69"/>
      <c r="D146" s="51"/>
      <c r="E146" s="68"/>
      <c r="F146" s="51"/>
      <c r="G146" s="28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</row>
    <row r="147" spans="1:24" ht="15">
      <c r="A147" s="64"/>
      <c r="B147" s="64"/>
      <c r="C147" s="65"/>
      <c r="D147" s="51"/>
      <c r="E147" s="68"/>
      <c r="F147" s="51"/>
      <c r="G147" s="28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</row>
    <row r="148" spans="1:24" ht="15">
      <c r="A148" s="63"/>
      <c r="B148" s="64"/>
      <c r="C148" s="70"/>
      <c r="D148" s="70"/>
      <c r="E148" s="70"/>
      <c r="F148" s="70"/>
      <c r="G148" s="31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</row>
    <row r="149" spans="1:24" ht="15">
      <c r="A149" s="63"/>
      <c r="B149" s="64"/>
      <c r="C149" s="71"/>
      <c r="D149" s="72"/>
      <c r="E149" s="72"/>
      <c r="F149" s="76"/>
      <c r="G149" s="28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</row>
    <row r="150" spans="1:24" ht="15">
      <c r="A150" s="73"/>
      <c r="B150" s="64"/>
      <c r="C150" s="74"/>
      <c r="D150" s="75"/>
      <c r="E150" s="75"/>
      <c r="F150" s="76"/>
      <c r="G150" s="36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</row>
    <row r="151" spans="1:24" ht="15">
      <c r="A151" s="64"/>
      <c r="B151" s="64"/>
      <c r="C151" s="74"/>
      <c r="D151" s="75"/>
      <c r="E151" s="75"/>
      <c r="F151" s="77"/>
      <c r="G151" s="28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</row>
    <row r="152" spans="1:24" ht="15">
      <c r="A152" s="64"/>
      <c r="B152" s="64"/>
      <c r="C152" s="74"/>
      <c r="D152" s="75"/>
      <c r="E152" s="75"/>
      <c r="F152" s="76"/>
      <c r="G152" s="3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</row>
    <row r="153" spans="1:24" ht="15">
      <c r="A153" s="64"/>
      <c r="B153" s="64"/>
      <c r="C153" s="74"/>
      <c r="D153" s="75"/>
      <c r="E153" s="75"/>
      <c r="F153" s="76"/>
      <c r="G153" s="38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</row>
    <row r="154" spans="1:24" ht="15">
      <c r="A154" s="63"/>
      <c r="B154" s="64"/>
      <c r="C154" s="71"/>
      <c r="D154" s="72"/>
      <c r="E154" s="72"/>
      <c r="F154" s="76"/>
      <c r="G154" s="39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</row>
    <row r="155" spans="1:24" ht="15">
      <c r="A155" s="64"/>
      <c r="B155" s="64"/>
      <c r="C155" s="74"/>
      <c r="D155" s="75"/>
      <c r="E155" s="75"/>
      <c r="F155" s="76"/>
      <c r="G155" s="40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</row>
    <row r="156" spans="1:24" ht="15">
      <c r="A156" s="64"/>
      <c r="B156" s="64"/>
      <c r="C156" s="74"/>
      <c r="D156" s="75"/>
      <c r="E156" s="75"/>
      <c r="F156" s="76"/>
      <c r="G156" s="41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</row>
    <row r="157" spans="1:24" ht="15">
      <c r="A157" s="64"/>
      <c r="B157" s="64"/>
      <c r="C157" s="74"/>
      <c r="D157" s="75"/>
      <c r="E157" s="75"/>
      <c r="F157" s="76"/>
      <c r="G157" s="43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</row>
    <row r="158" spans="1:24" ht="15">
      <c r="A158" s="47"/>
      <c r="B158" s="47"/>
      <c r="C158" s="46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</row>
    <row r="159" spans="1:24" ht="15">
      <c r="A159" s="47"/>
      <c r="B159" s="47"/>
      <c r="C159" s="46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</row>
    <row r="160" spans="1:24" ht="15">
      <c r="A160" s="47"/>
      <c r="B160" s="47"/>
      <c r="C160" s="46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</row>
    <row r="161" spans="1:24" ht="15">
      <c r="A161" s="47"/>
      <c r="B161" s="47"/>
      <c r="C161" s="46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</row>
    <row r="162" spans="1:24" ht="15">
      <c r="A162" s="47"/>
      <c r="B162" s="47"/>
      <c r="C162" s="46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</row>
    <row r="163" spans="1:24" ht="15">
      <c r="A163" s="47"/>
      <c r="B163" s="47"/>
      <c r="C163" s="46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</row>
    <row r="164" spans="1:24" ht="15">
      <c r="A164" s="47"/>
      <c r="B164" s="47"/>
      <c r="C164" s="46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</row>
    <row r="165" spans="1:24" ht="15">
      <c r="A165" s="47"/>
      <c r="B165" s="47"/>
      <c r="C165" s="46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</row>
    <row r="166" spans="1:24" ht="15">
      <c r="A166" s="47"/>
      <c r="B166" s="47"/>
      <c r="C166" s="46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</row>
    <row r="167" spans="1:24" ht="15">
      <c r="A167" s="47"/>
      <c r="B167" s="47"/>
      <c r="C167" s="46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</row>
    <row r="168" spans="1:24" ht="15">
      <c r="A168" s="47"/>
      <c r="B168" s="47"/>
      <c r="C168" s="46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</row>
    <row r="169" spans="1:24" ht="15">
      <c r="A169" s="47"/>
      <c r="B169" s="47"/>
      <c r="C169" s="46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</row>
    <row r="170" spans="1:24" ht="15">
      <c r="A170" s="47"/>
      <c r="B170" s="47"/>
      <c r="C170" s="46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</row>
    <row r="171" spans="1:24" ht="15">
      <c r="A171" s="47"/>
      <c r="B171" s="47"/>
      <c r="C171" s="46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</row>
    <row r="172" spans="1:24" ht="15">
      <c r="A172" s="47"/>
      <c r="B172" s="47"/>
      <c r="C172" s="46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</row>
    <row r="173" spans="1:24" ht="15">
      <c r="A173" s="47"/>
      <c r="B173" s="47"/>
      <c r="C173" s="46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</row>
    <row r="174" spans="1:24" ht="15">
      <c r="A174" s="47"/>
      <c r="B174" s="47"/>
      <c r="C174" s="46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</row>
    <row r="175" spans="1:24" ht="15">
      <c r="A175" s="47"/>
      <c r="B175" s="47"/>
      <c r="C175" s="46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</row>
    <row r="176" spans="1:24" ht="15">
      <c r="A176" s="47"/>
      <c r="B176" s="47"/>
      <c r="C176" s="46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</row>
    <row r="177" spans="1:24" ht="15">
      <c r="A177" s="47"/>
      <c r="B177" s="47"/>
      <c r="C177" s="46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</row>
    <row r="178" spans="1:24" ht="15">
      <c r="A178" s="47"/>
      <c r="B178" s="47"/>
      <c r="C178" s="46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</row>
    <row r="179" spans="1:24" ht="15">
      <c r="A179" s="47"/>
      <c r="B179" s="47"/>
      <c r="C179" s="46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</row>
    <row r="180" spans="1:24" ht="15">
      <c r="A180" s="47"/>
      <c r="B180" s="47"/>
      <c r="C180" s="46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</row>
    <row r="181" spans="1:24" ht="15">
      <c r="A181" s="47"/>
      <c r="B181" s="47"/>
      <c r="C181" s="46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</row>
    <row r="182" spans="1:24" ht="15">
      <c r="A182" s="47"/>
      <c r="B182" s="47"/>
      <c r="C182" s="46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</row>
    <row r="183" spans="1:24" ht="15">
      <c r="A183" s="47"/>
      <c r="B183" s="47"/>
      <c r="C183" s="46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</row>
    <row r="184" spans="1:24" ht="15">
      <c r="A184" s="47"/>
      <c r="B184" s="47"/>
      <c r="C184" s="46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</row>
    <row r="185" spans="1:24" ht="15">
      <c r="A185" s="47"/>
      <c r="B185" s="47"/>
      <c r="C185" s="46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</row>
    <row r="186" spans="1:24" ht="15">
      <c r="A186" s="47"/>
      <c r="B186" s="47"/>
      <c r="C186" s="46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</row>
    <row r="187" spans="1:24" ht="15">
      <c r="A187" s="47"/>
      <c r="B187" s="47"/>
      <c r="C187" s="46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</row>
    <row r="188" spans="1:24" ht="15">
      <c r="A188" s="47"/>
      <c r="B188" s="47"/>
      <c r="C188" s="46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</row>
    <row r="189" spans="1:24" ht="15">
      <c r="A189" s="47"/>
      <c r="B189" s="47"/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</row>
    <row r="190" spans="1:24" ht="15">
      <c r="A190" s="47"/>
      <c r="B190" s="47"/>
      <c r="C190" s="46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</row>
    <row r="191" spans="1:24" ht="15">
      <c r="A191" s="47"/>
      <c r="B191" s="47"/>
      <c r="C191" s="46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</row>
    <row r="192" spans="1:24" ht="15">
      <c r="A192" s="47"/>
      <c r="B192" s="47"/>
      <c r="C192" s="46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</row>
    <row r="193" spans="1:24" ht="15">
      <c r="A193" s="47"/>
      <c r="B193" s="47"/>
      <c r="C193" s="46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</row>
    <row r="194" spans="1:24" ht="15">
      <c r="A194" s="47"/>
      <c r="B194" s="47"/>
      <c r="C194" s="46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</row>
    <row r="195" spans="1:24" ht="15">
      <c r="A195" s="47"/>
      <c r="B195" s="47"/>
      <c r="C195" s="46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</row>
    <row r="196" spans="1:24" ht="15">
      <c r="A196" s="47"/>
      <c r="B196" s="47"/>
      <c r="C196" s="46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</row>
    <row r="197" spans="1:24" ht="15">
      <c r="A197" s="47"/>
      <c r="B197" s="47"/>
      <c r="C197" s="46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</row>
    <row r="198" spans="1:24" ht="15">
      <c r="A198" s="47"/>
      <c r="B198" s="47"/>
      <c r="C198" s="46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</row>
    <row r="199" spans="1:24" ht="15">
      <c r="A199" s="47"/>
      <c r="B199" s="47"/>
      <c r="C199" s="46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</row>
    <row r="200" spans="1:24" ht="15">
      <c r="A200" s="47"/>
      <c r="B200" s="47"/>
      <c r="C200" s="46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</row>
    <row r="201" spans="1:24" ht="15">
      <c r="A201" s="47"/>
      <c r="B201" s="47"/>
      <c r="C201" s="46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</row>
    <row r="202" spans="1:24" ht="15">
      <c r="A202" s="47"/>
      <c r="B202" s="47"/>
      <c r="C202" s="46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</row>
    <row r="203" spans="1:24" ht="15">
      <c r="A203" s="47"/>
      <c r="B203" s="47"/>
      <c r="C203" s="46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</row>
    <row r="204" spans="1:24" ht="15">
      <c r="A204" s="47"/>
      <c r="B204" s="47"/>
      <c r="C204" s="46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</row>
    <row r="205" spans="1:24" ht="15">
      <c r="A205" s="47"/>
      <c r="B205" s="47"/>
      <c r="C205" s="46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</row>
    <row r="206" spans="1:24" ht="15">
      <c r="A206" s="47"/>
      <c r="B206" s="47"/>
      <c r="C206" s="46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</row>
    <row r="207" spans="1:24" ht="15">
      <c r="A207" s="47"/>
      <c r="B207" s="47"/>
      <c r="C207" s="46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</row>
    <row r="208" spans="1:24" ht="15">
      <c r="A208" s="47"/>
      <c r="B208" s="47"/>
      <c r="C208" s="46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</row>
    <row r="209" spans="1:24" ht="15">
      <c r="A209" s="47"/>
      <c r="B209" s="47"/>
      <c r="C209" s="46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</row>
    <row r="210" spans="1:24" ht="15">
      <c r="A210" s="47"/>
      <c r="B210" s="47"/>
      <c r="C210" s="46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</row>
    <row r="211" spans="1:24" ht="15">
      <c r="A211" s="47"/>
      <c r="B211" s="47"/>
      <c r="C211" s="46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</row>
    <row r="212" spans="1:24" ht="15">
      <c r="A212" s="47"/>
      <c r="B212" s="47"/>
      <c r="C212" s="46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</row>
    <row r="213" spans="1:24" ht="15">
      <c r="A213" s="47"/>
      <c r="B213" s="47"/>
      <c r="C213" s="46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</row>
    <row r="214" spans="1:24" ht="15">
      <c r="A214" s="47"/>
      <c r="B214" s="47"/>
      <c r="C214" s="46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</row>
    <row r="215" spans="1:24" ht="15">
      <c r="A215" s="47"/>
      <c r="B215" s="47"/>
      <c r="C215" s="46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</row>
    <row r="216" spans="1:24" ht="15">
      <c r="A216" s="47"/>
      <c r="B216" s="47"/>
      <c r="C216" s="46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</row>
    <row r="217" spans="1:24" ht="15">
      <c r="A217" s="47"/>
      <c r="B217" s="47"/>
      <c r="C217" s="46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</row>
    <row r="218" spans="1:24" ht="15">
      <c r="A218" s="47"/>
      <c r="B218" s="47"/>
      <c r="C218" s="46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</row>
    <row r="219" spans="1:24" ht="15">
      <c r="A219" s="47"/>
      <c r="B219" s="47"/>
      <c r="C219" s="46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</row>
    <row r="220" spans="1:24" ht="15">
      <c r="A220" s="47"/>
      <c r="B220" s="47"/>
      <c r="C220" s="46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</row>
    <row r="221" spans="1:24" ht="15">
      <c r="A221" s="47"/>
      <c r="B221" s="47"/>
      <c r="C221" s="46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</row>
    <row r="222" spans="1:24" ht="15">
      <c r="A222" s="47"/>
      <c r="B222" s="47"/>
      <c r="C222" s="46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</row>
    <row r="223" spans="1:24" ht="15">
      <c r="A223" s="47"/>
      <c r="B223" s="47"/>
      <c r="C223" s="46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</row>
    <row r="224" spans="1:24" ht="15">
      <c r="A224" s="47"/>
      <c r="B224" s="47"/>
      <c r="C224" s="46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</row>
    <row r="225" spans="1:24" ht="15">
      <c r="A225" s="47"/>
      <c r="B225" s="47"/>
      <c r="C225" s="46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</row>
    <row r="226" spans="1:24" ht="15">
      <c r="A226" s="47"/>
      <c r="B226" s="47"/>
      <c r="C226" s="46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</row>
    <row r="227" spans="1:24" ht="15">
      <c r="A227" s="47"/>
      <c r="B227" s="47"/>
      <c r="C227" s="46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</row>
    <row r="228" spans="1:24" ht="15">
      <c r="A228" s="47"/>
      <c r="B228" s="47"/>
      <c r="C228" s="46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</row>
    <row r="229" spans="1:24" ht="15">
      <c r="A229" s="47"/>
      <c r="B229" s="47"/>
      <c r="C229" s="46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</row>
    <row r="230" spans="1:24" ht="15">
      <c r="A230" s="47"/>
      <c r="B230" s="47"/>
      <c r="C230" s="46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</row>
    <row r="231" spans="1:24" ht="15">
      <c r="A231" s="47"/>
      <c r="B231" s="47"/>
      <c r="C231" s="46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</row>
    <row r="232" spans="1:24" ht="15">
      <c r="A232" s="47"/>
      <c r="B232" s="47"/>
      <c r="C232" s="46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</row>
    <row r="233" spans="1:24" ht="15">
      <c r="A233" s="47"/>
      <c r="B233" s="47"/>
      <c r="C233" s="46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</row>
    <row r="234" spans="1:24" ht="15">
      <c r="A234" s="47"/>
      <c r="B234" s="47"/>
      <c r="C234" s="46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</row>
    <row r="235" spans="1:24" ht="15">
      <c r="A235" s="47"/>
      <c r="B235" s="47"/>
      <c r="C235" s="46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</row>
    <row r="236" spans="1:24" ht="15">
      <c r="A236" s="47"/>
      <c r="B236" s="47"/>
      <c r="C236" s="46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</row>
    <row r="237" spans="1:24" ht="15">
      <c r="A237" s="47"/>
      <c r="B237" s="47"/>
      <c r="C237" s="46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</row>
    <row r="238" spans="1:24" ht="15">
      <c r="A238" s="47"/>
      <c r="B238" s="47"/>
      <c r="C238" s="46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</row>
    <row r="239" spans="1:24" ht="15">
      <c r="A239" s="47"/>
      <c r="B239" s="47"/>
      <c r="C239" s="46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</row>
    <row r="240" spans="1:24" ht="15">
      <c r="A240" s="47"/>
      <c r="B240" s="47"/>
      <c r="C240" s="46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</row>
    <row r="241" spans="1:24" ht="15">
      <c r="A241" s="47"/>
      <c r="B241" s="47"/>
      <c r="C241" s="46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</row>
    <row r="242" spans="1:24" ht="15">
      <c r="A242" s="47"/>
      <c r="B242" s="47"/>
      <c r="C242" s="46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</row>
    <row r="243" spans="1:24" ht="15">
      <c r="A243" s="47"/>
      <c r="B243" s="47"/>
      <c r="C243" s="46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</row>
    <row r="244" spans="1:24" ht="15">
      <c r="A244" s="47"/>
      <c r="B244" s="47"/>
      <c r="C244" s="46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</row>
    <row r="245" spans="1:24" ht="15">
      <c r="A245" s="47"/>
      <c r="B245" s="47"/>
      <c r="C245" s="46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</row>
    <row r="246" spans="1:24" ht="15">
      <c r="A246" s="47"/>
      <c r="B246" s="47"/>
      <c r="C246" s="46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</row>
    <row r="247" spans="1:24" ht="15">
      <c r="A247" s="47"/>
      <c r="B247" s="47"/>
      <c r="C247" s="46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</row>
    <row r="248" spans="1:24" ht="15">
      <c r="A248" s="47"/>
      <c r="B248" s="47"/>
      <c r="C248" s="46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</row>
    <row r="249" spans="1:24" ht="15">
      <c r="A249" s="47"/>
      <c r="B249" s="47"/>
      <c r="C249" s="46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</row>
    <row r="250" spans="1:24" ht="15">
      <c r="A250" s="47"/>
      <c r="B250" s="47"/>
      <c r="C250" s="46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</row>
    <row r="251" spans="1:24" ht="15">
      <c r="A251" s="47"/>
      <c r="B251" s="47"/>
      <c r="C251" s="46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</row>
    <row r="252" spans="1:24" ht="15">
      <c r="A252" s="47"/>
      <c r="B252" s="47"/>
      <c r="C252" s="46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</row>
    <row r="253" spans="1:24" ht="15">
      <c r="A253" s="47"/>
      <c r="B253" s="47"/>
      <c r="C253" s="46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</row>
    <row r="254" spans="1:24" ht="15">
      <c r="A254" s="47"/>
      <c r="B254" s="47"/>
      <c r="C254" s="46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</row>
    <row r="255" spans="1:24" ht="15">
      <c r="A255" s="47"/>
      <c r="B255" s="47"/>
      <c r="C255" s="46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</row>
    <row r="256" spans="1:24" ht="15">
      <c r="A256" s="47"/>
      <c r="B256" s="47"/>
      <c r="C256" s="46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</row>
    <row r="257" spans="1:24" ht="15">
      <c r="A257" s="47"/>
      <c r="B257" s="47"/>
      <c r="C257" s="46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</row>
    <row r="258" spans="1:24" ht="15">
      <c r="A258" s="47"/>
      <c r="B258" s="47"/>
      <c r="C258" s="46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</row>
    <row r="259" spans="1:24" ht="15">
      <c r="A259" s="47"/>
      <c r="B259" s="47"/>
      <c r="C259" s="46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</row>
    <row r="260" spans="1:24" ht="15">
      <c r="A260" s="47"/>
      <c r="B260" s="47"/>
      <c r="C260" s="46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</row>
    <row r="261" spans="1:24" ht="15">
      <c r="A261" s="47"/>
      <c r="B261" s="47"/>
      <c r="C261" s="46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</row>
    <row r="262" spans="1:24" ht="15">
      <c r="A262" s="47"/>
      <c r="B262" s="47"/>
      <c r="C262" s="46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</row>
    <row r="263" spans="1:24" ht="15">
      <c r="A263" s="47"/>
      <c r="B263" s="47"/>
      <c r="C263" s="46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</row>
    <row r="264" spans="1:24" ht="15">
      <c r="A264" s="47"/>
      <c r="B264" s="47"/>
      <c r="C264" s="46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</row>
    <row r="265" spans="1:24" ht="15">
      <c r="A265" s="47"/>
      <c r="B265" s="47"/>
      <c r="C265" s="46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</row>
    <row r="266" spans="1:24" ht="15">
      <c r="A266" s="47"/>
      <c r="B266" s="47"/>
      <c r="C266" s="46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</row>
    <row r="267" spans="1:24" ht="15">
      <c r="A267" s="47"/>
      <c r="B267" s="47"/>
      <c r="C267" s="46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</row>
    <row r="268" spans="1:24" ht="15">
      <c r="A268" s="47"/>
      <c r="B268" s="47"/>
      <c r="C268" s="46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</row>
    <row r="269" spans="1:24" ht="15">
      <c r="A269" s="47"/>
      <c r="B269" s="47"/>
      <c r="C269" s="46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</row>
    <row r="270" spans="1:24" ht="15">
      <c r="A270" s="47"/>
      <c r="B270" s="47"/>
      <c r="C270" s="46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</row>
    <row r="271" spans="1:24" ht="15">
      <c r="A271" s="47"/>
      <c r="B271" s="47"/>
      <c r="C271" s="46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</row>
    <row r="272" spans="1:24" ht="15">
      <c r="A272" s="47"/>
      <c r="B272" s="47"/>
      <c r="C272" s="46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</row>
    <row r="273" spans="1:24" ht="15">
      <c r="A273" s="47"/>
      <c r="B273" s="47"/>
      <c r="C273" s="46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</row>
    <row r="274" spans="1:24" ht="15">
      <c r="A274" s="47"/>
      <c r="B274" s="47"/>
      <c r="C274" s="46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</row>
    <row r="275" spans="1:24" ht="15">
      <c r="A275" s="47"/>
      <c r="B275" s="47"/>
      <c r="C275" s="46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</row>
    <row r="276" spans="1:24" ht="15">
      <c r="A276" s="47"/>
      <c r="B276" s="47"/>
      <c r="C276" s="46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</row>
  </sheetData>
  <sheetProtection/>
  <mergeCells count="43">
    <mergeCell ref="N66:P68"/>
    <mergeCell ref="K1:V2"/>
    <mergeCell ref="T66:W67"/>
    <mergeCell ref="T68:W68"/>
    <mergeCell ref="Q66:S68"/>
    <mergeCell ref="I4:I6"/>
    <mergeCell ref="T64:W64"/>
    <mergeCell ref="N3:P3"/>
    <mergeCell ref="D1:J1"/>
    <mergeCell ref="D2:D6"/>
    <mergeCell ref="G2:J2"/>
    <mergeCell ref="G3:G6"/>
    <mergeCell ref="H3:J3"/>
    <mergeCell ref="K64:M64"/>
    <mergeCell ref="X3:Y3"/>
    <mergeCell ref="J4:J6"/>
    <mergeCell ref="K3:M3"/>
    <mergeCell ref="Q3:S3"/>
    <mergeCell ref="T3:W3"/>
    <mergeCell ref="A63:B63"/>
    <mergeCell ref="G64:G71"/>
    <mergeCell ref="H4:H6"/>
    <mergeCell ref="E2:E6"/>
    <mergeCell ref="F2:F6"/>
    <mergeCell ref="A1:A6"/>
    <mergeCell ref="B1:B6"/>
    <mergeCell ref="C1:C6"/>
    <mergeCell ref="H64:J64"/>
    <mergeCell ref="H65:J65"/>
    <mergeCell ref="H69:J69"/>
    <mergeCell ref="H70:J70"/>
    <mergeCell ref="H71:J71"/>
    <mergeCell ref="H66:J68"/>
    <mergeCell ref="K69:M69"/>
    <mergeCell ref="T56:W56"/>
    <mergeCell ref="T57:W57"/>
    <mergeCell ref="N65:P65"/>
    <mergeCell ref="Q65:S65"/>
    <mergeCell ref="T65:W65"/>
    <mergeCell ref="N64:P64"/>
    <mergeCell ref="Q64:S64"/>
    <mergeCell ref="K65:M65"/>
    <mergeCell ref="K66:M68"/>
  </mergeCells>
  <printOptions/>
  <pageMargins left="0.7874015748031497" right="0" top="0.35433070866141736" bottom="0" header="0" footer="0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popovaen</cp:lastModifiedBy>
  <cp:lastPrinted>2016-01-12T13:49:00Z</cp:lastPrinted>
  <dcterms:created xsi:type="dcterms:W3CDTF">2010-10-04T05:50:11Z</dcterms:created>
  <dcterms:modified xsi:type="dcterms:W3CDTF">2016-01-12T14:05:47Z</dcterms:modified>
  <cp:category/>
  <cp:version/>
  <cp:contentType/>
  <cp:contentStatus/>
</cp:coreProperties>
</file>