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720" windowHeight="7320" activeTab="1"/>
  </bookViews>
  <sheets>
    <sheet name="график " sheetId="1" r:id="rId1"/>
    <sheet name="План" sheetId="2" r:id="rId2"/>
  </sheets>
  <definedNames>
    <definedName name="ITOG">'План'!$J$66</definedName>
    <definedName name="_xlnm.Print_Titles" localSheetId="1">'План'!$7:$7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I109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<sst xmlns="http://schemas.openxmlformats.org/spreadsheetml/2006/main" count="462" uniqueCount="228">
  <si>
    <t>Индекс</t>
  </si>
  <si>
    <t>Наименование циклов, разделов, дисциплин, профессиональных модулей, МДК, практик</t>
  </si>
  <si>
    <t>Учебная нагрузка обучающихся (час.)</t>
  </si>
  <si>
    <t>максимальная</t>
  </si>
  <si>
    <t>Обязательная аудиторная</t>
  </si>
  <si>
    <t>I курс</t>
  </si>
  <si>
    <t>II курс</t>
  </si>
  <si>
    <t>III курс</t>
  </si>
  <si>
    <t>IV курс</t>
  </si>
  <si>
    <t>всего занятий</t>
  </si>
  <si>
    <t>1 сем.</t>
  </si>
  <si>
    <t>2 сем.</t>
  </si>
  <si>
    <t>3 сем.</t>
  </si>
  <si>
    <t>4 сем.</t>
  </si>
  <si>
    <t>5 сем.</t>
  </si>
  <si>
    <t>6 сем.</t>
  </si>
  <si>
    <t>7 сем.</t>
  </si>
  <si>
    <t>8 сем.</t>
  </si>
  <si>
    <t>О.00</t>
  </si>
  <si>
    <t>Общеобразовательный цикл</t>
  </si>
  <si>
    <t>ОДБ.01</t>
  </si>
  <si>
    <t>ОГСЭ.00</t>
  </si>
  <si>
    <t>ОГСЭ.01</t>
  </si>
  <si>
    <t>ЕН.00</t>
  </si>
  <si>
    <t>ЕН.01</t>
  </si>
  <si>
    <t>П.00</t>
  </si>
  <si>
    <t>ОП.00</t>
  </si>
  <si>
    <t>ПМ.00</t>
  </si>
  <si>
    <t>Профессиональные модули</t>
  </si>
  <si>
    <t>ПМ.01</t>
  </si>
  <si>
    <t>ПДП</t>
  </si>
  <si>
    <t>Государственная итоговая аттестация</t>
  </si>
  <si>
    <t>учебной практики</t>
  </si>
  <si>
    <t>экзаменов</t>
  </si>
  <si>
    <t>дифф. зачетов</t>
  </si>
  <si>
    <t>зачетов</t>
  </si>
  <si>
    <t>Формы промежуточной аттестации</t>
  </si>
  <si>
    <t>в том числе</t>
  </si>
  <si>
    <t>Распределение обязательной нагрузки по курсам и семестрам (час. в семестр)</t>
  </si>
  <si>
    <t>занятий в подгруппах
(лаб. и практ. занятий)</t>
  </si>
  <si>
    <t>курсовых работ (проектов)
для СПО</t>
  </si>
  <si>
    <t>занятий в группах и потоках
(лекций, семинаров, уроков и т.п.)</t>
  </si>
  <si>
    <t>Обществознание</t>
  </si>
  <si>
    <t>Математика</t>
  </si>
  <si>
    <t>Физическая культура</t>
  </si>
  <si>
    <t>ОБЖ</t>
  </si>
  <si>
    <t>ОДП.02</t>
  </si>
  <si>
    <t>Литература</t>
  </si>
  <si>
    <t>История</t>
  </si>
  <si>
    <t>ОГСЭ.02</t>
  </si>
  <si>
    <t>ОГСЭ.03</t>
  </si>
  <si>
    <t>Иностранный язык</t>
  </si>
  <si>
    <t>ОГСЭ.04</t>
  </si>
  <si>
    <t>Русский язык и культура речи</t>
  </si>
  <si>
    <t>Преддипломная практика</t>
  </si>
  <si>
    <t>дисциплин и МДК</t>
  </si>
  <si>
    <t xml:space="preserve">Русский язык    </t>
  </si>
  <si>
    <t>Информатика и ИКТ</t>
  </si>
  <si>
    <t>ОДБ.02</t>
  </si>
  <si>
    <t>ОДБ.03</t>
  </si>
  <si>
    <t>ОДБ.04</t>
  </si>
  <si>
    <t>ОДБ.05</t>
  </si>
  <si>
    <t>ОДБ.06</t>
  </si>
  <si>
    <t>Химия</t>
  </si>
  <si>
    <t>ОДБ.07</t>
  </si>
  <si>
    <t>Биология</t>
  </si>
  <si>
    <t>ОДБ.08</t>
  </si>
  <si>
    <t>ОДБ.09</t>
  </si>
  <si>
    <t>ОДП.01</t>
  </si>
  <si>
    <t>Физика</t>
  </si>
  <si>
    <t>ОДП.03</t>
  </si>
  <si>
    <t xml:space="preserve">Общий гуманитарный и социально-экономический цикл </t>
  </si>
  <si>
    <t>Основы     философии</t>
  </si>
  <si>
    <t xml:space="preserve">Математический и общий естественнонаучный цикл </t>
  </si>
  <si>
    <t xml:space="preserve">Профессиональный цикл </t>
  </si>
  <si>
    <t xml:space="preserve">Общепрофессиональные дисциплины </t>
  </si>
  <si>
    <t>МДК.01.02</t>
  </si>
  <si>
    <t xml:space="preserve">Преддипломная практика </t>
  </si>
  <si>
    <t>1.1. Дипломный проект</t>
  </si>
  <si>
    <t>Выполнение дипломного проекта с 18.05 по 14.06 (всего 4 нед.)</t>
  </si>
  <si>
    <t>Защита дипломного проекта с 15.06 по 28.06 (всего 2 нед.)</t>
  </si>
  <si>
    <t xml:space="preserve">1. Программа базовой подготовки </t>
  </si>
  <si>
    <t>самостотельная</t>
  </si>
  <si>
    <t>7/8/2</t>
  </si>
  <si>
    <t>Базовые  общеобразовательные дисциплины</t>
  </si>
  <si>
    <t>3/7/2</t>
  </si>
  <si>
    <t>Э,ДЗ</t>
  </si>
  <si>
    <t>З,ДЗ</t>
  </si>
  <si>
    <t>ДЗ,Э</t>
  </si>
  <si>
    <t>ДЗДЗ,ЭЭ</t>
  </si>
  <si>
    <t>~,ДЗ</t>
  </si>
  <si>
    <t>~,З</t>
  </si>
  <si>
    <t>Профильные общеобразовательные дисциплины</t>
  </si>
  <si>
    <t>Э,Э</t>
  </si>
  <si>
    <t>4/1/0</t>
  </si>
  <si>
    <t>ДЗ</t>
  </si>
  <si>
    <t>Э</t>
  </si>
  <si>
    <t>ОП.01</t>
  </si>
  <si>
    <t>Инженерная графика</t>
  </si>
  <si>
    <t>ОП.02</t>
  </si>
  <si>
    <t>ОП.03</t>
  </si>
  <si>
    <t>ОП.04</t>
  </si>
  <si>
    <t>ОП.05</t>
  </si>
  <si>
    <t>Метрология, стандартизация и сертификация</t>
  </si>
  <si>
    <t>ОП.06</t>
  </si>
  <si>
    <t>ОП.09</t>
  </si>
  <si>
    <t>ОП.07</t>
  </si>
  <si>
    <t>ОП.08</t>
  </si>
  <si>
    <t>ИТ в профессиональной деятельности</t>
  </si>
  <si>
    <t>Технология поиска работы</t>
  </si>
  <si>
    <t>Выполнение работ по одной или нескольким профессиям рабочих, должностям служащих</t>
  </si>
  <si>
    <t>ОГСЭ.В.05</t>
  </si>
  <si>
    <t>ОГСЭ.В.06</t>
  </si>
  <si>
    <t>З</t>
  </si>
  <si>
    <t>дз</t>
  </si>
  <si>
    <t>З,ДЗ,3,ДЗ,ДЗ</t>
  </si>
  <si>
    <t>з,З,з,З,З</t>
  </si>
  <si>
    <t>ОП.В.11</t>
  </si>
  <si>
    <t>произв.. практики / предд.. практика</t>
  </si>
  <si>
    <t xml:space="preserve">Экологические основы природопользования </t>
  </si>
  <si>
    <t xml:space="preserve">Деловое общение введение  </t>
  </si>
  <si>
    <t>ОГСЭ.В.07</t>
  </si>
  <si>
    <t>Ведение  в специальность( компетенции профессионала)</t>
  </si>
  <si>
    <t>з</t>
  </si>
  <si>
    <t>Электротехника и электроник</t>
  </si>
  <si>
    <t xml:space="preserve">Техническая механика </t>
  </si>
  <si>
    <t xml:space="preserve">Материаловедение </t>
  </si>
  <si>
    <t xml:space="preserve">Основы экономики </t>
  </si>
  <si>
    <t xml:space="preserve">Правовые основы профессиональной деятельности </t>
  </si>
  <si>
    <t xml:space="preserve">Охрана труда </t>
  </si>
  <si>
    <t>ОП..10</t>
  </si>
  <si>
    <t xml:space="preserve">Безопасность   жизнедеятельности </t>
  </si>
  <si>
    <t>ОП.В 12</t>
  </si>
  <si>
    <t xml:space="preserve">Основы предпринимательства </t>
  </si>
  <si>
    <t xml:space="preserve">Вычислительная техника </t>
  </si>
  <si>
    <t>Чтение  электрических  схем</t>
  </si>
  <si>
    <t>Проектирование  электрической части подстанций</t>
  </si>
  <si>
    <t>0П.В.14</t>
  </si>
  <si>
    <t>ОП.В. 13</t>
  </si>
  <si>
    <t>ОП.В.15</t>
  </si>
  <si>
    <t>МДК 01.01</t>
  </si>
  <si>
    <t xml:space="preserve"> Электрические машины и аппараты </t>
  </si>
  <si>
    <t xml:space="preserve"> Основы технической эксплуатации и обслуживания электрического и электромеханического  оборудования </t>
  </si>
  <si>
    <t xml:space="preserve">МДК 01.03 </t>
  </si>
  <si>
    <t xml:space="preserve">Электрическое и электромеханическое оборудование </t>
  </si>
  <si>
    <t xml:space="preserve"> Выполнение сервисного обслуживания бытовых машин и приборов </t>
  </si>
  <si>
    <t xml:space="preserve">Типовые технологические процессыобслуживания бытовых машин и приборов </t>
  </si>
  <si>
    <t xml:space="preserve">Производственная практика (практика по профилю специальности) </t>
  </si>
  <si>
    <t>ПМ03</t>
  </si>
  <si>
    <t>Выполнение работ по профессии слесарь – электрик по ремонту  электрооборудования</t>
  </si>
  <si>
    <t xml:space="preserve">Техническое регулирование и контроль качества   электрического и электромеханического  оборудования </t>
  </si>
  <si>
    <t>МДК.01.04</t>
  </si>
  <si>
    <t>ПМ02</t>
  </si>
  <si>
    <t xml:space="preserve">МДК 02.01
.
</t>
  </si>
  <si>
    <t xml:space="preserve">Организация деятельности производственного подразделения </t>
  </si>
  <si>
    <t>МДК03.01</t>
  </si>
  <si>
    <t xml:space="preserve">Планирование и организация работы  структурного подразделения </t>
  </si>
  <si>
    <t>ПП.03.</t>
  </si>
  <si>
    <t>ПМ. 04</t>
  </si>
  <si>
    <t>МДК04.01</t>
  </si>
  <si>
    <t>УП.04</t>
  </si>
  <si>
    <t>Учебная практика</t>
  </si>
  <si>
    <t xml:space="preserve">ГИА </t>
  </si>
  <si>
    <t xml:space="preserve">Государственная  итоговая аттестация </t>
  </si>
  <si>
    <t xml:space="preserve">всего </t>
  </si>
  <si>
    <t>0/7/8/</t>
  </si>
  <si>
    <t>1/3/0</t>
  </si>
  <si>
    <t>~,дз</t>
  </si>
  <si>
    <t>дз,э</t>
  </si>
  <si>
    <t>э</t>
  </si>
  <si>
    <t>4/13/0</t>
  </si>
  <si>
    <t xml:space="preserve"> Организация технического обслуживания  электрического и электромеханического оборудования</t>
  </si>
  <si>
    <t>кв.э</t>
  </si>
  <si>
    <t>~,э</t>
  </si>
  <si>
    <t>~,~,э</t>
  </si>
  <si>
    <t>УП.01.ПП01</t>
  </si>
  <si>
    <t xml:space="preserve">Учебная практика    </t>
  </si>
  <si>
    <t>кв.з</t>
  </si>
  <si>
    <t>УП.02.</t>
  </si>
  <si>
    <t>ЕН. 02</t>
  </si>
  <si>
    <t xml:space="preserve">Информатика </t>
  </si>
  <si>
    <t>ЕН.В 03</t>
  </si>
  <si>
    <t xml:space="preserve">Производственная практика </t>
  </si>
  <si>
    <t>ПП.02.</t>
  </si>
  <si>
    <t>УП.03.</t>
  </si>
  <si>
    <t xml:space="preserve">Производственная практика  </t>
  </si>
  <si>
    <r>
      <t xml:space="preserve"> </t>
    </r>
    <r>
      <rPr>
        <sz val="9"/>
        <color indexed="8"/>
        <rFont val="Times New Roman"/>
        <family val="1"/>
      </rPr>
      <t>ПП 01</t>
    </r>
  </si>
  <si>
    <r>
      <t>Консультации на учебную группу по 100 часов в год (всего 400 час.)</t>
    </r>
  </si>
  <si>
    <t>7/3/2/</t>
  </si>
  <si>
    <t xml:space="preserve">ВСЕГО </t>
  </si>
  <si>
    <t>Теоретическое обучение</t>
  </si>
  <si>
    <t xml:space="preserve">Промежуточная аттестация </t>
  </si>
  <si>
    <t xml:space="preserve"> У чебная практика ( пр. обучение  )</t>
  </si>
  <si>
    <t xml:space="preserve"> Производственная практика</t>
  </si>
  <si>
    <t>Дипл. раб., гос. Экзамены</t>
  </si>
  <si>
    <t xml:space="preserve"> ГИА</t>
  </si>
  <si>
    <t>Каникулы</t>
  </si>
  <si>
    <t>Мес.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</si>
  <si>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</si>
  <si>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</si>
  <si>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</si>
  <si>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</si>
  <si>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</si>
  <si>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</si>
  <si>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</si>
  <si>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</si>
  <si>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</si>
  <si>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</si>
  <si>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</si>
  <si>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</si>
  <si>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 недели</t>
  </si>
  <si>
    <t>т</t>
  </si>
  <si>
    <t>с</t>
  </si>
  <si>
    <t>к</t>
  </si>
  <si>
    <t>у</t>
  </si>
  <si>
    <t>пс</t>
  </si>
  <si>
    <t>пд</t>
  </si>
  <si>
    <t>гиа</t>
  </si>
  <si>
    <t>Условные обозначения</t>
  </si>
  <si>
    <t xml:space="preserve"> ГРАФИК  УЧЕБНОГО ПРОЦЕССА     по специальности  13.02.11 Техническая эксплуатация и обслуживание электрического и электромеханического оборудования ( по отраслям)</t>
  </si>
  <si>
    <t xml:space="preserve"> ГИА  - Государственная   итоговая аттестация  </t>
  </si>
  <si>
    <r>
      <t xml:space="preserve">Т - </t>
    </r>
    <r>
      <rPr>
        <sz val="10"/>
        <rFont val="Times New Roman"/>
        <family val="1"/>
      </rPr>
      <t>теоретическое обучение</t>
    </r>
  </si>
  <si>
    <r>
      <t xml:space="preserve">С - </t>
    </r>
    <r>
      <rPr>
        <sz val="10"/>
        <rFont val="Times New Roman"/>
        <family val="1"/>
      </rPr>
      <t>сессия</t>
    </r>
  </si>
  <si>
    <r>
      <t xml:space="preserve">К - </t>
    </r>
    <r>
      <rPr>
        <sz val="10"/>
        <rFont val="Times New Roman"/>
        <family val="1"/>
      </rPr>
      <t>каникулы</t>
    </r>
  </si>
  <si>
    <r>
      <t xml:space="preserve">У - </t>
    </r>
    <r>
      <rPr>
        <sz val="10"/>
        <rFont val="Times New Roman"/>
        <family val="1"/>
      </rPr>
      <t>учебная практика *( производственное обучение)</t>
    </r>
  </si>
  <si>
    <r>
      <t xml:space="preserve">Пс - </t>
    </r>
    <r>
      <rPr>
        <sz val="10"/>
        <rFont val="Times New Roman"/>
        <family val="1"/>
      </rPr>
      <t xml:space="preserve">производственная практика </t>
    </r>
  </si>
  <si>
    <r>
      <t>Пд -</t>
    </r>
    <r>
      <rPr>
        <sz val="10"/>
        <rFont val="Times New Roman"/>
        <family val="1"/>
      </rPr>
      <t>преддипломная практика</t>
    </r>
    <r>
      <rPr>
        <b/>
        <sz val="10"/>
        <rFont val="Times New Roman"/>
        <family val="1"/>
      </rPr>
      <t xml:space="preserve"> </t>
    </r>
  </si>
  <si>
    <t>252/144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</si>
</sst>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4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name val="Calibri"/>
      <family val="2"/>
    </font>
    <font>
      <sz val="9"/>
      <color indexed="8"/>
      <name val="Times New Roman"/>
      <family val="1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name val="Times New Roman"/>
      <family val="1"/>
    </font>
    <font>
      <sz val="11"/>
      <name val="Arial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0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0" fillId="0" borderId="11" xfId="0" applyFont="1" applyBorder="1" applyAlignment="1">
      <alignment horizontal="center" vertical="top"/>
    </xf>
    <xf numFmtId="0" fontId="20" fillId="0" borderId="12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2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25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0" xfId="0" applyFont="1" applyAlignment="1">
      <alignment vertical="center" textRotation="90"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5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/>
    </xf>
    <xf numFmtId="0" fontId="22" fillId="0" borderId="17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NumberFormat="1" applyFont="1" applyBorder="1" applyAlignment="1">
      <alignment horizontal="center" vertical="center" wrapText="1"/>
    </xf>
    <xf numFmtId="0" fontId="21" fillId="0" borderId="18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9" xfId="0" applyNumberFormat="1" applyFont="1" applyBorder="1" applyAlignment="1">
      <alignment horizontal="center" vertical="center" wrapText="1"/>
    </xf>
    <xf numFmtId="0" fontId="21" fillId="0" borderId="20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21" fillId="24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2" fillId="0" borderId="11" xfId="0" applyNumberFormat="1" applyFont="1" applyBorder="1" applyAlignment="1">
      <alignment horizontal="center" vertical="center" wrapText="1"/>
    </xf>
    <xf numFmtId="0" fontId="21" fillId="24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vertical="center" wrapText="1"/>
    </xf>
    <xf numFmtId="0" fontId="22" fillId="0" borderId="16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1" fillId="0" borderId="13" xfId="0" applyFont="1" applyFill="1" applyBorder="1" applyAlignment="1">
      <alignment vertical="center" wrapText="1"/>
    </xf>
    <xf numFmtId="0" fontId="22" fillId="24" borderId="13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2" fillId="0" borderId="12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1" fillId="24" borderId="0" xfId="0" applyFont="1" applyFill="1" applyAlignment="1">
      <alignment vertical="center"/>
    </xf>
    <xf numFmtId="0" fontId="24" fillId="24" borderId="0" xfId="0" applyFont="1" applyFill="1" applyAlignment="1">
      <alignment horizontal="center" vertical="center" wrapText="1"/>
    </xf>
    <xf numFmtId="0" fontId="27" fillId="0" borderId="10" xfId="0" applyFont="1" applyBorder="1" applyAlignment="1">
      <alignment horizontal="left" vertical="justify"/>
    </xf>
    <xf numFmtId="0" fontId="33" fillId="0" borderId="10" xfId="0" applyFont="1" applyBorder="1" applyAlignment="1">
      <alignment horizontal="left" vertical="justify"/>
    </xf>
    <xf numFmtId="0" fontId="27" fillId="0" borderId="10" xfId="0" applyFont="1" applyBorder="1" applyAlignment="1">
      <alignment horizontal="left" vertical="justify" wrapText="1"/>
    </xf>
    <xf numFmtId="0" fontId="27" fillId="0" borderId="16" xfId="0" applyFont="1" applyBorder="1" applyAlignment="1">
      <alignment horizontal="left" vertical="justify" wrapText="1"/>
    </xf>
    <xf numFmtId="0" fontId="27" fillId="0" borderId="18" xfId="0" applyFont="1" applyBorder="1" applyAlignment="1">
      <alignment horizontal="left" vertical="justify" wrapText="1"/>
    </xf>
    <xf numFmtId="0" fontId="27" fillId="0" borderId="22" xfId="0" applyFont="1" applyBorder="1" applyAlignment="1">
      <alignment horizontal="left" vertical="justify" wrapText="1"/>
    </xf>
    <xf numFmtId="0" fontId="27" fillId="0" borderId="10" xfId="0" applyFont="1" applyFill="1" applyBorder="1" applyAlignment="1">
      <alignment horizontal="left" vertical="justify" wrapText="1"/>
    </xf>
    <xf numFmtId="0" fontId="27" fillId="24" borderId="10" xfId="0" applyFont="1" applyFill="1" applyBorder="1" applyAlignment="1">
      <alignment horizontal="left" vertical="justify" wrapText="1"/>
    </xf>
    <xf numFmtId="0" fontId="33" fillId="0" borderId="10" xfId="0" applyFont="1" applyFill="1" applyBorder="1" applyAlignment="1">
      <alignment horizontal="left" vertical="justify" wrapText="1"/>
    </xf>
    <xf numFmtId="0" fontId="33" fillId="24" borderId="10" xfId="0" applyFont="1" applyFill="1" applyBorder="1" applyAlignment="1">
      <alignment horizontal="left" vertical="justify" wrapText="1"/>
    </xf>
    <xf numFmtId="0" fontId="32" fillId="0" borderId="10" xfId="0" applyFont="1" applyFill="1" applyBorder="1" applyAlignment="1">
      <alignment horizontal="left" vertical="justify" wrapText="1"/>
    </xf>
    <xf numFmtId="0" fontId="32" fillId="24" borderId="10" xfId="0" applyFont="1" applyFill="1" applyBorder="1" applyAlignment="1">
      <alignment horizontal="left" vertical="justify" wrapText="1"/>
    </xf>
    <xf numFmtId="0" fontId="27" fillId="0" borderId="22" xfId="0" applyNumberFormat="1" applyFont="1" applyFill="1" applyBorder="1" applyAlignment="1">
      <alignment horizontal="left" vertical="justify" wrapText="1"/>
    </xf>
    <xf numFmtId="0" fontId="27" fillId="24" borderId="22" xfId="0" applyNumberFormat="1" applyFont="1" applyFill="1" applyBorder="1" applyAlignment="1">
      <alignment horizontal="left" vertical="justify" wrapText="1"/>
    </xf>
    <xf numFmtId="0" fontId="27" fillId="0" borderId="0" xfId="0" applyFont="1" applyAlignment="1">
      <alignment horizontal="left" vertical="justify" wrapText="1"/>
    </xf>
    <xf numFmtId="0" fontId="33" fillId="24" borderId="16" xfId="0" applyNumberFormat="1" applyFont="1" applyFill="1" applyBorder="1" applyAlignment="1">
      <alignment horizontal="left" vertical="justify" wrapText="1"/>
    </xf>
    <xf numFmtId="0" fontId="33" fillId="0" borderId="13" xfId="0" applyFont="1" applyFill="1" applyBorder="1" applyAlignment="1">
      <alignment horizontal="left" vertical="justify" wrapText="1"/>
    </xf>
    <xf numFmtId="0" fontId="33" fillId="24" borderId="13" xfId="0" applyFont="1" applyFill="1" applyBorder="1" applyAlignment="1">
      <alignment horizontal="left" vertical="justify" wrapText="1"/>
    </xf>
    <xf numFmtId="0" fontId="33" fillId="0" borderId="23" xfId="0" applyNumberFormat="1" applyFont="1" applyFill="1" applyBorder="1" applyAlignment="1">
      <alignment horizontal="left" vertical="justify" wrapText="1"/>
    </xf>
    <xf numFmtId="0" fontId="33" fillId="0" borderId="23" xfId="0" applyNumberFormat="1" applyFont="1" applyBorder="1" applyAlignment="1">
      <alignment horizontal="left" vertical="justify" wrapText="1"/>
    </xf>
    <xf numFmtId="0" fontId="33" fillId="0" borderId="23" xfId="0" applyFont="1" applyBorder="1" applyAlignment="1">
      <alignment horizontal="left" vertical="justify"/>
    </xf>
    <xf numFmtId="0" fontId="33" fillId="0" borderId="12" xfId="0" applyNumberFormat="1" applyFont="1" applyBorder="1" applyAlignment="1">
      <alignment horizontal="left" vertical="justify" wrapText="1"/>
    </xf>
    <xf numFmtId="0" fontId="33" fillId="0" borderId="12" xfId="0" applyFont="1" applyBorder="1" applyAlignment="1">
      <alignment horizontal="left" vertical="justify"/>
    </xf>
    <xf numFmtId="0" fontId="33" fillId="0" borderId="0" xfId="0" applyFont="1" applyAlignment="1">
      <alignment horizontal="left" vertical="justify"/>
    </xf>
    <xf numFmtId="0" fontId="33" fillId="0" borderId="10" xfId="0" applyFont="1" applyBorder="1" applyAlignment="1">
      <alignment horizontal="left" vertical="justify" textRotation="90"/>
    </xf>
    <xf numFmtId="0" fontId="27" fillId="0" borderId="10" xfId="0" applyNumberFormat="1" applyFont="1" applyBorder="1" applyAlignment="1">
      <alignment horizontal="left" vertical="justify" wrapText="1"/>
    </xf>
    <xf numFmtId="0" fontId="27" fillId="0" borderId="10" xfId="0" applyNumberFormat="1" applyFont="1" applyFill="1" applyBorder="1" applyAlignment="1">
      <alignment horizontal="left" vertical="justify" wrapText="1"/>
    </xf>
    <xf numFmtId="0" fontId="33" fillId="0" borderId="10" xfId="0" applyNumberFormat="1" applyFont="1" applyFill="1" applyBorder="1" applyAlignment="1">
      <alignment horizontal="left" vertical="justify" wrapText="1"/>
    </xf>
    <xf numFmtId="49" fontId="32" fillId="0" borderId="10" xfId="0" applyNumberFormat="1" applyFont="1" applyFill="1" applyBorder="1" applyAlignment="1">
      <alignment horizontal="left" vertical="justify" wrapText="1"/>
    </xf>
    <xf numFmtId="2" fontId="27" fillId="0" borderId="10" xfId="0" applyNumberFormat="1" applyFont="1" applyFill="1" applyBorder="1" applyAlignment="1">
      <alignment horizontal="left" vertical="justify" wrapText="1"/>
    </xf>
    <xf numFmtId="0" fontId="27" fillId="0" borderId="22" xfId="0" applyFont="1" applyFill="1" applyBorder="1" applyAlignment="1">
      <alignment horizontal="left" vertical="justify" wrapText="1"/>
    </xf>
    <xf numFmtId="0" fontId="27" fillId="0" borderId="0" xfId="0" applyFont="1" applyAlignment="1">
      <alignment horizontal="left" vertical="justify"/>
    </xf>
    <xf numFmtId="0" fontId="27" fillId="0" borderId="13" xfId="0" applyFont="1" applyBorder="1" applyAlignment="1">
      <alignment horizontal="left" vertical="justify" wrapText="1"/>
    </xf>
    <xf numFmtId="0" fontId="27" fillId="0" borderId="24" xfId="0" applyFont="1" applyBorder="1" applyAlignment="1">
      <alignment horizontal="left" vertical="justify" wrapText="1"/>
    </xf>
    <xf numFmtId="0" fontId="33" fillId="0" borderId="10" xfId="0" applyFont="1" applyBorder="1" applyAlignment="1">
      <alignment horizontal="left" vertical="justify" wrapText="1"/>
    </xf>
    <xf numFmtId="49" fontId="33" fillId="0" borderId="10" xfId="0" applyNumberFormat="1" applyFont="1" applyBorder="1" applyAlignment="1">
      <alignment horizontal="left" vertical="justify" wrapText="1"/>
    </xf>
    <xf numFmtId="0" fontId="34" fillId="0" borderId="10" xfId="0" applyFont="1" applyBorder="1" applyAlignment="1">
      <alignment horizontal="left" vertical="justify"/>
    </xf>
    <xf numFmtId="49" fontId="34" fillId="0" borderId="10" xfId="0" applyNumberFormat="1" applyFont="1" applyBorder="1" applyAlignment="1">
      <alignment horizontal="left" vertical="justify" wrapText="1"/>
    </xf>
    <xf numFmtId="49" fontId="27" fillId="0" borderId="10" xfId="0" applyNumberFormat="1" applyFont="1" applyFill="1" applyBorder="1" applyAlignment="1">
      <alignment horizontal="left" vertical="justify" wrapText="1"/>
    </xf>
    <xf numFmtId="0" fontId="27" fillId="0" borderId="10" xfId="0" applyFont="1" applyFill="1" applyBorder="1" applyAlignment="1">
      <alignment horizontal="left" vertical="justify"/>
    </xf>
    <xf numFmtId="0" fontId="27" fillId="24" borderId="10" xfId="0" applyFont="1" applyFill="1" applyBorder="1" applyAlignment="1">
      <alignment horizontal="left" vertical="justify"/>
    </xf>
    <xf numFmtId="0" fontId="27" fillId="24" borderId="10" xfId="0" applyNumberFormat="1" applyFont="1" applyFill="1" applyBorder="1" applyAlignment="1">
      <alignment horizontal="left" vertical="justify" wrapText="1"/>
    </xf>
    <xf numFmtId="0" fontId="34" fillId="0" borderId="10" xfId="0" applyFont="1" applyBorder="1" applyAlignment="1">
      <alignment horizontal="left" vertical="justify" wrapText="1"/>
    </xf>
    <xf numFmtId="49" fontId="34" fillId="0" borderId="10" xfId="0" applyNumberFormat="1" applyFont="1" applyFill="1" applyBorder="1" applyAlignment="1">
      <alignment horizontal="left" vertical="justify" wrapText="1"/>
    </xf>
    <xf numFmtId="0" fontId="34" fillId="24" borderId="10" xfId="0" applyFont="1" applyFill="1" applyBorder="1" applyAlignment="1">
      <alignment horizontal="left" vertical="justify" wrapText="1"/>
    </xf>
    <xf numFmtId="49" fontId="33" fillId="0" borderId="10" xfId="0" applyNumberFormat="1" applyFont="1" applyFill="1" applyBorder="1" applyAlignment="1">
      <alignment horizontal="left" vertical="justify" wrapText="1"/>
    </xf>
    <xf numFmtId="0" fontId="32" fillId="0" borderId="10" xfId="0" applyFont="1" applyBorder="1" applyAlignment="1">
      <alignment horizontal="left" vertical="justify" wrapText="1"/>
    </xf>
    <xf numFmtId="2" fontId="33" fillId="0" borderId="10" xfId="0" applyNumberFormat="1" applyFont="1" applyFill="1" applyBorder="1" applyAlignment="1">
      <alignment horizontal="left" vertical="justify" wrapText="1"/>
    </xf>
    <xf numFmtId="14" fontId="27" fillId="0" borderId="22" xfId="0" applyNumberFormat="1" applyFont="1" applyFill="1" applyBorder="1" applyAlignment="1">
      <alignment horizontal="left" vertical="justify" wrapText="1"/>
    </xf>
    <xf numFmtId="49" fontId="27" fillId="24" borderId="22" xfId="0" applyNumberFormat="1" applyFont="1" applyFill="1" applyBorder="1" applyAlignment="1">
      <alignment horizontal="left" vertical="justify" wrapText="1"/>
    </xf>
    <xf numFmtId="0" fontId="27" fillId="0" borderId="13" xfId="0" applyFont="1" applyBorder="1" applyAlignment="1">
      <alignment horizontal="left" vertical="justify"/>
    </xf>
    <xf numFmtId="0" fontId="27" fillId="0" borderId="14" xfId="0" applyFont="1" applyBorder="1" applyAlignment="1">
      <alignment horizontal="left" vertical="justify"/>
    </xf>
    <xf numFmtId="0" fontId="33" fillId="0" borderId="21" xfId="0" applyFont="1" applyBorder="1" applyAlignment="1">
      <alignment horizontal="left" vertical="justify"/>
    </xf>
    <xf numFmtId="0" fontId="27" fillId="0" borderId="15" xfId="0" applyFont="1" applyBorder="1" applyAlignment="1">
      <alignment horizontal="left" vertical="justify"/>
    </xf>
    <xf numFmtId="0" fontId="33" fillId="0" borderId="21" xfId="0" applyFont="1" applyFill="1" applyBorder="1" applyAlignment="1">
      <alignment horizontal="left" vertical="justify" wrapText="1"/>
    </xf>
    <xf numFmtId="49" fontId="27" fillId="24" borderId="10" xfId="0" applyNumberFormat="1" applyFont="1" applyFill="1" applyBorder="1" applyAlignment="1">
      <alignment horizontal="left" vertical="justify" wrapText="1"/>
    </xf>
    <xf numFmtId="0" fontId="28" fillId="24" borderId="23" xfId="0" applyFont="1" applyFill="1" applyBorder="1" applyAlignment="1">
      <alignment horizontal="right" vertical="center" wrapText="1"/>
    </xf>
    <xf numFmtId="0" fontId="29" fillId="24" borderId="23" xfId="0" applyNumberFormat="1" applyFont="1" applyFill="1" applyBorder="1" applyAlignment="1">
      <alignment horizontal="center" vertical="center" wrapText="1"/>
    </xf>
    <xf numFmtId="0" fontId="29" fillId="24" borderId="23" xfId="0" applyFont="1" applyFill="1" applyBorder="1" applyAlignment="1">
      <alignment horizontal="center" vertical="center"/>
    </xf>
    <xf numFmtId="0" fontId="28" fillId="24" borderId="23" xfId="0" applyFont="1" applyFill="1" applyBorder="1" applyAlignment="1">
      <alignment vertical="center" wrapText="1"/>
    </xf>
    <xf numFmtId="2" fontId="33" fillId="24" borderId="22" xfId="0" applyNumberFormat="1" applyFont="1" applyFill="1" applyBorder="1" applyAlignment="1">
      <alignment horizontal="left" vertical="justify" wrapText="1"/>
    </xf>
    <xf numFmtId="0" fontId="27" fillId="0" borderId="0" xfId="0" applyFont="1" applyBorder="1" applyAlignment="1">
      <alignment horizontal="left" vertical="justify" wrapText="1"/>
    </xf>
    <xf numFmtId="0" fontId="27" fillId="0" borderId="18" xfId="0" applyFont="1" applyBorder="1" applyAlignment="1">
      <alignment horizontal="left" vertical="justify" wrapText="1"/>
    </xf>
    <xf numFmtId="0" fontId="33" fillId="0" borderId="13" xfId="0" applyFont="1" applyBorder="1" applyAlignment="1">
      <alignment horizontal="left" vertical="justify" textRotation="90"/>
    </xf>
    <xf numFmtId="0" fontId="27" fillId="0" borderId="12" xfId="0" applyFont="1" applyBorder="1" applyAlignment="1">
      <alignment horizontal="left" vertical="justify"/>
    </xf>
    <xf numFmtId="0" fontId="27" fillId="0" borderId="11" xfId="0" applyFont="1" applyBorder="1" applyAlignment="1">
      <alignment horizontal="left" vertical="justify"/>
    </xf>
    <xf numFmtId="0" fontId="27" fillId="0" borderId="14" xfId="0" applyFont="1" applyBorder="1" applyAlignment="1">
      <alignment horizontal="left" vertical="justify" wrapText="1"/>
    </xf>
    <xf numFmtId="0" fontId="27" fillId="0" borderId="15" xfId="0" applyFont="1" applyBorder="1" applyAlignment="1">
      <alignment horizontal="left" vertical="justify" wrapText="1"/>
    </xf>
    <xf numFmtId="0" fontId="27" fillId="0" borderId="16" xfId="0" applyFont="1" applyBorder="1" applyAlignment="1">
      <alignment horizontal="left" vertical="justify" wrapText="1"/>
    </xf>
    <xf numFmtId="0" fontId="27" fillId="0" borderId="17" xfId="0" applyFont="1" applyBorder="1" applyAlignment="1">
      <alignment horizontal="left" vertical="justify" wrapText="1"/>
    </xf>
    <xf numFmtId="0" fontId="33" fillId="0" borderId="10" xfId="0" applyFont="1" applyBorder="1" applyAlignment="1">
      <alignment horizontal="left" vertical="justify"/>
    </xf>
    <xf numFmtId="0" fontId="33" fillId="0" borderId="21" xfId="0" applyFont="1" applyBorder="1" applyAlignment="1">
      <alignment horizontal="left" vertical="justify"/>
    </xf>
    <xf numFmtId="0" fontId="27" fillId="0" borderId="10" xfId="0" applyFont="1" applyBorder="1" applyAlignment="1">
      <alignment horizontal="left" vertical="justify" wrapText="1"/>
    </xf>
    <xf numFmtId="0" fontId="27" fillId="0" borderId="13" xfId="0" applyFont="1" applyBorder="1" applyAlignment="1">
      <alignment horizontal="left" vertical="justify" wrapText="1"/>
    </xf>
    <xf numFmtId="0" fontId="27" fillId="0" borderId="12" xfId="0" applyFont="1" applyBorder="1" applyAlignment="1">
      <alignment horizontal="left" vertical="justify" wrapText="1"/>
    </xf>
    <xf numFmtId="0" fontId="27" fillId="0" borderId="11" xfId="0" applyFont="1" applyBorder="1" applyAlignment="1">
      <alignment horizontal="left" vertical="justify" wrapText="1"/>
    </xf>
    <xf numFmtId="0" fontId="27" fillId="0" borderId="14" xfId="0" applyFont="1" applyBorder="1" applyAlignment="1">
      <alignment horizontal="left" vertical="justify"/>
    </xf>
    <xf numFmtId="0" fontId="0" fillId="0" borderId="15" xfId="0" applyBorder="1" applyAlignment="1">
      <alignment horizontal="left" vertical="justify"/>
    </xf>
    <xf numFmtId="0" fontId="0" fillId="0" borderId="16" xfId="0" applyBorder="1" applyAlignment="1">
      <alignment horizontal="left" vertical="justify"/>
    </xf>
    <xf numFmtId="0" fontId="35" fillId="0" borderId="0" xfId="0" applyFont="1" applyAlignment="1">
      <alignment/>
    </xf>
    <xf numFmtId="0" fontId="27" fillId="0" borderId="17" xfId="0" applyFont="1" applyBorder="1" applyAlignment="1">
      <alignment horizontal="left" vertical="justify"/>
    </xf>
    <xf numFmtId="0" fontId="0" fillId="0" borderId="0" xfId="0" applyAlignment="1">
      <alignment horizontal="left" vertical="justify"/>
    </xf>
    <xf numFmtId="0" fontId="0" fillId="0" borderId="18" xfId="0" applyBorder="1" applyAlignment="1">
      <alignment horizontal="left" vertical="justify"/>
    </xf>
    <xf numFmtId="0" fontId="27" fillId="0" borderId="24" xfId="0" applyFont="1" applyBorder="1" applyAlignment="1">
      <alignment horizontal="left" vertical="justify"/>
    </xf>
    <xf numFmtId="0" fontId="0" fillId="0" borderId="19" xfId="0" applyBorder="1" applyAlignment="1">
      <alignment horizontal="left" vertical="justify"/>
    </xf>
    <xf numFmtId="0" fontId="0" fillId="0" borderId="20" xfId="0" applyBorder="1" applyAlignment="1">
      <alignment horizontal="left" vertical="justify"/>
    </xf>
    <xf numFmtId="0" fontId="27" fillId="0" borderId="21" xfId="0" applyNumberFormat="1" applyFont="1" applyBorder="1" applyAlignment="1">
      <alignment horizontal="left" vertical="justify" wrapText="1"/>
    </xf>
    <xf numFmtId="0" fontId="0" fillId="0" borderId="25" xfId="0" applyBorder="1" applyAlignment="1">
      <alignment horizontal="left" vertical="justify"/>
    </xf>
    <xf numFmtId="0" fontId="0" fillId="0" borderId="22" xfId="0" applyBorder="1" applyAlignment="1">
      <alignment horizontal="left" vertical="justify"/>
    </xf>
    <xf numFmtId="0" fontId="33" fillId="0" borderId="17" xfId="0" applyFont="1" applyBorder="1" applyAlignment="1">
      <alignment horizontal="left" vertical="justify"/>
    </xf>
    <xf numFmtId="0" fontId="27" fillId="0" borderId="24" xfId="0" applyFont="1" applyBorder="1" applyAlignment="1">
      <alignment horizontal="left" vertical="justify" wrapText="1"/>
    </xf>
    <xf numFmtId="0" fontId="27" fillId="0" borderId="19" xfId="0" applyFont="1" applyBorder="1" applyAlignment="1">
      <alignment horizontal="left" vertical="justify" wrapText="1"/>
    </xf>
    <xf numFmtId="0" fontId="27" fillId="0" borderId="20" xfId="0" applyFont="1" applyBorder="1" applyAlignment="1">
      <alignment horizontal="left" vertical="justify" wrapText="1"/>
    </xf>
    <xf numFmtId="0" fontId="22" fillId="0" borderId="12" xfId="0" applyNumberFormat="1" applyFont="1" applyBorder="1" applyAlignment="1">
      <alignment horizontal="center" vertical="center" wrapText="1"/>
    </xf>
    <xf numFmtId="0" fontId="22" fillId="0" borderId="11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wrapText="1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right" vertical="center" wrapText="1"/>
    </xf>
    <xf numFmtId="0" fontId="22" fillId="0" borderId="20" xfId="0" applyFont="1" applyBorder="1" applyAlignment="1">
      <alignment horizontal="right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3" xfId="0" applyFont="1" applyBorder="1" applyAlignment="1">
      <alignment horizontal="center" vertical="center" textRotation="90"/>
    </xf>
    <xf numFmtId="0" fontId="22" fillId="0" borderId="12" xfId="0" applyFont="1" applyBorder="1" applyAlignment="1">
      <alignment horizontal="center" vertical="center" textRotation="90"/>
    </xf>
    <xf numFmtId="0" fontId="22" fillId="0" borderId="11" xfId="0" applyFont="1" applyBorder="1" applyAlignment="1">
      <alignment horizontal="center" vertical="center" textRotation="90"/>
    </xf>
    <xf numFmtId="0" fontId="20" fillId="0" borderId="10" xfId="0" applyFont="1" applyBorder="1" applyAlignment="1">
      <alignment horizontal="center" vertical="center" textRotation="90"/>
    </xf>
    <xf numFmtId="0" fontId="20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textRotation="90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33" fillId="0" borderId="12" xfId="0" applyNumberFormat="1" applyFont="1" applyBorder="1" applyAlignment="1">
      <alignment horizontal="left" vertical="justify" wrapText="1"/>
    </xf>
    <xf numFmtId="0" fontId="33" fillId="0" borderId="23" xfId="0" applyNumberFormat="1" applyFont="1" applyBorder="1" applyAlignment="1">
      <alignment horizontal="left" vertical="justify" wrapText="1"/>
    </xf>
    <xf numFmtId="0" fontId="20" fillId="0" borderId="13" xfId="0" applyFont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center" vertical="center" textRotation="90" wrapText="1"/>
    </xf>
    <xf numFmtId="0" fontId="20" fillId="0" borderId="11" xfId="0" applyFont="1" applyBorder="1" applyAlignment="1">
      <alignment horizontal="center" vertical="center" textRotation="90" wrapText="1"/>
    </xf>
    <xf numFmtId="0" fontId="33" fillId="0" borderId="13" xfId="0" applyFont="1" applyBorder="1" applyAlignment="1">
      <alignment horizontal="left" vertical="justify"/>
    </xf>
    <xf numFmtId="0" fontId="33" fillId="0" borderId="11" xfId="0" applyFont="1" applyBorder="1" applyAlignment="1">
      <alignment horizontal="left" vertical="justify"/>
    </xf>
    <xf numFmtId="0" fontId="33" fillId="0" borderId="26" xfId="0" applyNumberFormat="1" applyFont="1" applyFill="1" applyBorder="1" applyAlignment="1">
      <alignment horizontal="left" vertical="justify" wrapText="1"/>
    </xf>
    <xf numFmtId="0" fontId="33" fillId="17" borderId="26" xfId="0" applyNumberFormat="1" applyFont="1" applyFill="1" applyBorder="1" applyAlignment="1">
      <alignment horizontal="left" vertical="justify" wrapText="1"/>
    </xf>
    <xf numFmtId="0" fontId="33" fillId="0" borderId="23" xfId="0" applyNumberFormat="1" applyFont="1" applyFill="1" applyBorder="1" applyAlignment="1">
      <alignment horizontal="left" vertical="justify" wrapText="1"/>
    </xf>
    <xf numFmtId="0" fontId="33" fillId="0" borderId="18" xfId="0" applyNumberFormat="1" applyFont="1" applyFill="1" applyBorder="1" applyAlignment="1">
      <alignment horizontal="left" vertical="justify" wrapText="1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38" fillId="0" borderId="23" xfId="0" applyFont="1" applyBorder="1" applyAlignment="1">
      <alignment horizontal="center" vertical="center" textRotation="90"/>
    </xf>
    <xf numFmtId="0" fontId="38" fillId="0" borderId="23" xfId="0" applyFont="1" applyBorder="1" applyAlignment="1">
      <alignment horizontal="center" vertical="center" textRotation="90" wrapText="1"/>
    </xf>
    <xf numFmtId="0" fontId="38" fillId="0" borderId="27" xfId="0" applyFont="1" applyBorder="1" applyAlignment="1">
      <alignment horizontal="center" vertical="center" textRotation="90" wrapText="1"/>
    </xf>
    <xf numFmtId="0" fontId="39" fillId="0" borderId="28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 textRotation="90"/>
    </xf>
    <xf numFmtId="0" fontId="38" fillId="0" borderId="30" xfId="0" applyFont="1" applyBorder="1" applyAlignment="1">
      <alignment horizontal="center" vertical="center" textRotation="90" wrapText="1"/>
    </xf>
    <xf numFmtId="0" fontId="41" fillId="0" borderId="23" xfId="0" applyFont="1" applyBorder="1" applyAlignment="1">
      <alignment horizontal="center" vertical="center" textRotation="90" wrapText="1"/>
    </xf>
    <xf numFmtId="0" fontId="41" fillId="0" borderId="23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 textRotation="90" wrapText="1"/>
    </xf>
    <xf numFmtId="0" fontId="40" fillId="0" borderId="31" xfId="0" applyFont="1" applyBorder="1" applyAlignment="1">
      <alignment horizontal="center" vertical="center" textRotation="90" wrapText="1"/>
    </xf>
    <xf numFmtId="0" fontId="41" fillId="0" borderId="23" xfId="0" applyFont="1" applyBorder="1" applyAlignment="1">
      <alignment horizontal="center" vertical="center" textRotation="90" wrapText="1"/>
    </xf>
    <xf numFmtId="0" fontId="41" fillId="0" borderId="23" xfId="0" applyFont="1" applyBorder="1" applyAlignment="1">
      <alignment horizontal="center" vertical="center" textRotation="90"/>
    </xf>
    <xf numFmtId="0" fontId="41" fillId="0" borderId="23" xfId="0" applyFont="1" applyBorder="1" applyAlignment="1">
      <alignment horizontal="center" vertical="center" wrapText="1"/>
    </xf>
    <xf numFmtId="0" fontId="41" fillId="24" borderId="23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39" fillId="0" borderId="23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 textRotation="90" wrapText="1"/>
    </xf>
    <xf numFmtId="0" fontId="39" fillId="0" borderId="23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95"/>
  <sheetViews>
    <sheetView view="pageBreakPreview" zoomScale="200" zoomScaleSheetLayoutView="200" workbookViewId="0" topLeftCell="AA1">
      <selection activeCell="AY8" sqref="AY8"/>
    </sheetView>
  </sheetViews>
  <sheetFormatPr defaultColWidth="9.140625" defaultRowHeight="15"/>
  <cols>
    <col min="1" max="1" width="4.00390625" style="0" customWidth="1"/>
    <col min="2" max="2" width="4.421875" style="0" customWidth="1"/>
    <col min="3" max="3" width="3.7109375" style="0" customWidth="1"/>
    <col min="4" max="4" width="4.00390625" style="0" customWidth="1"/>
    <col min="5" max="5" width="3.140625" style="0" customWidth="1"/>
    <col min="6" max="6" width="3.00390625" style="0" hidden="1" customWidth="1"/>
    <col min="7" max="7" width="3.140625" style="0" customWidth="1"/>
    <col min="8" max="8" width="3.00390625" style="0" customWidth="1"/>
    <col min="9" max="9" width="3.28125" style="0" customWidth="1"/>
    <col min="10" max="10" width="3.421875" style="0" customWidth="1"/>
    <col min="11" max="11" width="3.00390625" style="0" customWidth="1"/>
    <col min="12" max="12" width="2.00390625" style="0" customWidth="1"/>
    <col min="13" max="13" width="1.7109375" style="0" customWidth="1"/>
    <col min="14" max="14" width="2.00390625" style="0" customWidth="1"/>
    <col min="15" max="28" width="1.7109375" style="0" customWidth="1"/>
    <col min="29" max="30" width="2.00390625" style="0" customWidth="1"/>
    <col min="31" max="31" width="2.421875" style="0" customWidth="1"/>
    <col min="32" max="32" width="2.00390625" style="0" customWidth="1"/>
    <col min="33" max="33" width="2.140625" style="0" customWidth="1"/>
    <col min="34" max="35" width="1.7109375" style="0" customWidth="1"/>
    <col min="36" max="36" width="2.00390625" style="0" customWidth="1"/>
    <col min="37" max="37" width="2.28125" style="0" customWidth="1"/>
    <col min="38" max="38" width="2.57421875" style="0" customWidth="1"/>
    <col min="39" max="39" width="2.28125" style="0" customWidth="1"/>
    <col min="40" max="40" width="2.57421875" style="0" customWidth="1"/>
    <col min="41" max="42" width="2.28125" style="0" customWidth="1"/>
    <col min="43" max="43" width="2.00390625" style="0" customWidth="1"/>
    <col min="44" max="44" width="2.140625" style="0" customWidth="1"/>
    <col min="45" max="47" width="2.8515625" style="0" customWidth="1"/>
    <col min="48" max="49" width="2.28125" style="0" customWidth="1"/>
    <col min="50" max="50" width="1.8515625" style="0" customWidth="1"/>
    <col min="51" max="51" width="1.7109375" style="0" customWidth="1"/>
    <col min="52" max="52" width="2.57421875" style="0" customWidth="1"/>
    <col min="53" max="53" width="2.140625" style="0" customWidth="1"/>
    <col min="54" max="54" width="2.00390625" style="0" customWidth="1"/>
    <col min="55" max="57" width="1.7109375" style="0" customWidth="1"/>
    <col min="58" max="58" width="2.421875" style="0" customWidth="1"/>
    <col min="59" max="62" width="1.7109375" style="0" customWidth="1"/>
  </cols>
  <sheetData>
    <row r="1" spans="1:63" ht="46.5" customHeight="1" thickBot="1">
      <c r="A1" s="201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138"/>
    </row>
    <row r="2" spans="1:63" ht="64.5" customHeight="1" thickBot="1">
      <c r="A2" s="204" t="s">
        <v>189</v>
      </c>
      <c r="B2" s="205" t="s">
        <v>190</v>
      </c>
      <c r="C2" s="205" t="s">
        <v>191</v>
      </c>
      <c r="D2" s="205" t="s">
        <v>192</v>
      </c>
      <c r="E2" s="206" t="s">
        <v>193</v>
      </c>
      <c r="F2" s="205" t="s">
        <v>194</v>
      </c>
      <c r="G2" s="206" t="s">
        <v>77</v>
      </c>
      <c r="H2" s="205" t="s">
        <v>195</v>
      </c>
      <c r="I2" s="205" t="s">
        <v>196</v>
      </c>
      <c r="J2" s="207" t="s">
        <v>219</v>
      </c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9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F2" s="210"/>
      <c r="BG2" s="210"/>
      <c r="BH2" s="210"/>
      <c r="BI2" s="210"/>
      <c r="BJ2" s="210"/>
      <c r="BK2" s="138"/>
    </row>
    <row r="3" spans="1:63" ht="15.75" thickBot="1">
      <c r="A3" s="204"/>
      <c r="B3" s="205"/>
      <c r="C3" s="205"/>
      <c r="D3" s="211"/>
      <c r="E3" s="212"/>
      <c r="F3" s="205"/>
      <c r="G3" s="212"/>
      <c r="H3" s="213"/>
      <c r="I3" s="205"/>
      <c r="J3" s="214" t="s">
        <v>197</v>
      </c>
      <c r="K3" s="215" t="s">
        <v>198</v>
      </c>
      <c r="L3" s="215"/>
      <c r="M3" s="215"/>
      <c r="N3" s="215"/>
      <c r="O3" s="215" t="s">
        <v>199</v>
      </c>
      <c r="P3" s="215"/>
      <c r="Q3" s="215"/>
      <c r="R3" s="215"/>
      <c r="S3" s="215" t="s">
        <v>200</v>
      </c>
      <c r="T3" s="215"/>
      <c r="U3" s="215"/>
      <c r="V3" s="215"/>
      <c r="W3" s="215"/>
      <c r="X3" s="215" t="s">
        <v>201</v>
      </c>
      <c r="Y3" s="215"/>
      <c r="Z3" s="215"/>
      <c r="AA3" s="215"/>
      <c r="AB3" s="215" t="s">
        <v>202</v>
      </c>
      <c r="AC3" s="215"/>
      <c r="AD3" s="215"/>
      <c r="AE3" s="215"/>
      <c r="AF3" s="215" t="s">
        <v>203</v>
      </c>
      <c r="AG3" s="215"/>
      <c r="AH3" s="215"/>
      <c r="AI3" s="215"/>
      <c r="AJ3" s="215" t="s">
        <v>204</v>
      </c>
      <c r="AK3" s="215"/>
      <c r="AL3" s="215"/>
      <c r="AM3" s="215"/>
      <c r="AN3" s="215"/>
      <c r="AO3" s="215" t="s">
        <v>205</v>
      </c>
      <c r="AP3" s="215"/>
      <c r="AQ3" s="215"/>
      <c r="AR3" s="215"/>
      <c r="AS3" s="215" t="s">
        <v>206</v>
      </c>
      <c r="AT3" s="215"/>
      <c r="AU3" s="215"/>
      <c r="AV3" s="215"/>
      <c r="AW3" s="215" t="s">
        <v>207</v>
      </c>
      <c r="AX3" s="215"/>
      <c r="AY3" s="215"/>
      <c r="AZ3" s="215"/>
      <c r="BA3" s="215"/>
      <c r="BB3" s="215" t="s">
        <v>208</v>
      </c>
      <c r="BC3" s="215"/>
      <c r="BD3" s="215"/>
      <c r="BE3" s="215"/>
      <c r="BF3" s="215"/>
      <c r="BG3" s="215" t="s">
        <v>209</v>
      </c>
      <c r="BH3" s="215"/>
      <c r="BI3" s="215"/>
      <c r="BJ3" s="215"/>
      <c r="BK3" s="138"/>
    </row>
    <row r="4" spans="1:63" ht="15.75" thickBot="1">
      <c r="A4" s="204"/>
      <c r="B4" s="205"/>
      <c r="C4" s="205"/>
      <c r="D4" s="211"/>
      <c r="E4" s="212"/>
      <c r="F4" s="205"/>
      <c r="G4" s="212"/>
      <c r="H4" s="213"/>
      <c r="I4" s="205"/>
      <c r="J4" s="214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138"/>
    </row>
    <row r="5" spans="1:63" ht="63.75" thickBot="1">
      <c r="A5" s="204"/>
      <c r="B5" s="205"/>
      <c r="C5" s="205"/>
      <c r="D5" s="211"/>
      <c r="E5" s="216"/>
      <c r="F5" s="205"/>
      <c r="G5" s="217"/>
      <c r="H5" s="213"/>
      <c r="I5" s="205"/>
      <c r="J5" s="218" t="s">
        <v>210</v>
      </c>
      <c r="K5" s="219">
        <v>1</v>
      </c>
      <c r="L5" s="219">
        <v>2</v>
      </c>
      <c r="M5" s="219">
        <v>3</v>
      </c>
      <c r="N5" s="219">
        <v>4</v>
      </c>
      <c r="O5" s="219">
        <v>5</v>
      </c>
      <c r="P5" s="219">
        <v>6</v>
      </c>
      <c r="Q5" s="219">
        <v>7</v>
      </c>
      <c r="R5" s="219">
        <v>8</v>
      </c>
      <c r="S5" s="219">
        <v>9</v>
      </c>
      <c r="T5" s="219">
        <v>10</v>
      </c>
      <c r="U5" s="219">
        <v>11</v>
      </c>
      <c r="V5" s="219">
        <v>12</v>
      </c>
      <c r="W5" s="219">
        <v>13</v>
      </c>
      <c r="X5" s="219">
        <v>14</v>
      </c>
      <c r="Y5" s="219">
        <v>15</v>
      </c>
      <c r="Z5" s="219">
        <v>16</v>
      </c>
      <c r="AA5" s="219">
        <v>17</v>
      </c>
      <c r="AB5" s="219">
        <v>18</v>
      </c>
      <c r="AC5" s="219">
        <v>19</v>
      </c>
      <c r="AD5" s="219">
        <v>20</v>
      </c>
      <c r="AE5" s="219">
        <v>21</v>
      </c>
      <c r="AF5" s="219">
        <v>22</v>
      </c>
      <c r="AG5" s="219">
        <v>23</v>
      </c>
      <c r="AH5" s="219">
        <v>24</v>
      </c>
      <c r="AI5" s="219">
        <v>25</v>
      </c>
      <c r="AJ5" s="219">
        <v>26</v>
      </c>
      <c r="AK5" s="219">
        <v>27</v>
      </c>
      <c r="AL5" s="219">
        <v>28</v>
      </c>
      <c r="AM5" s="219">
        <v>29</v>
      </c>
      <c r="AN5" s="219">
        <v>30</v>
      </c>
      <c r="AO5" s="219">
        <v>31</v>
      </c>
      <c r="AP5" s="219">
        <v>32</v>
      </c>
      <c r="AQ5" s="219">
        <v>33</v>
      </c>
      <c r="AR5" s="219">
        <v>34</v>
      </c>
      <c r="AS5" s="219">
        <v>35</v>
      </c>
      <c r="AT5" s="219">
        <v>36</v>
      </c>
      <c r="AU5" s="219">
        <v>37</v>
      </c>
      <c r="AV5" s="219">
        <v>38</v>
      </c>
      <c r="AW5" s="219">
        <v>39</v>
      </c>
      <c r="AX5" s="219">
        <v>40</v>
      </c>
      <c r="AY5" s="219">
        <v>41</v>
      </c>
      <c r="AZ5" s="219">
        <v>42</v>
      </c>
      <c r="BA5" s="219">
        <v>43</v>
      </c>
      <c r="BB5" s="219">
        <v>44</v>
      </c>
      <c r="BC5" s="219">
        <v>45</v>
      </c>
      <c r="BD5" s="219">
        <v>46</v>
      </c>
      <c r="BE5" s="219">
        <v>47</v>
      </c>
      <c r="BF5" s="219">
        <v>48</v>
      </c>
      <c r="BG5" s="219">
        <v>49</v>
      </c>
      <c r="BH5" s="219">
        <v>50</v>
      </c>
      <c r="BI5" s="219">
        <v>51</v>
      </c>
      <c r="BJ5" s="219">
        <v>52</v>
      </c>
      <c r="BK5" s="138"/>
    </row>
    <row r="6" spans="1:63" ht="15.75" thickBot="1">
      <c r="A6" s="220">
        <v>52</v>
      </c>
      <c r="B6" s="220">
        <v>39</v>
      </c>
      <c r="C6" s="221">
        <v>2</v>
      </c>
      <c r="D6" s="221">
        <v>0</v>
      </c>
      <c r="E6" s="221">
        <v>0</v>
      </c>
      <c r="F6" s="221"/>
      <c r="G6" s="221">
        <v>0</v>
      </c>
      <c r="H6" s="221">
        <v>0</v>
      </c>
      <c r="I6" s="221">
        <v>11</v>
      </c>
      <c r="J6" s="221"/>
      <c r="K6" s="221" t="s">
        <v>211</v>
      </c>
      <c r="L6" s="221" t="s">
        <v>211</v>
      </c>
      <c r="M6" s="221" t="s">
        <v>211</v>
      </c>
      <c r="N6" s="221" t="s">
        <v>211</v>
      </c>
      <c r="O6" s="221" t="s">
        <v>211</v>
      </c>
      <c r="P6" s="221" t="s">
        <v>211</v>
      </c>
      <c r="Q6" s="221" t="s">
        <v>211</v>
      </c>
      <c r="R6" s="221" t="s">
        <v>211</v>
      </c>
      <c r="S6" s="221" t="s">
        <v>211</v>
      </c>
      <c r="T6" s="221" t="s">
        <v>211</v>
      </c>
      <c r="U6" s="221" t="s">
        <v>211</v>
      </c>
      <c r="V6" s="221" t="s">
        <v>211</v>
      </c>
      <c r="W6" s="221" t="s">
        <v>211</v>
      </c>
      <c r="X6" s="221" t="s">
        <v>211</v>
      </c>
      <c r="Y6" s="221" t="s">
        <v>211</v>
      </c>
      <c r="Z6" s="221" t="s">
        <v>211</v>
      </c>
      <c r="AA6" s="221" t="s">
        <v>211</v>
      </c>
      <c r="AB6" s="221" t="s">
        <v>211</v>
      </c>
      <c r="AC6" s="221" t="s">
        <v>211</v>
      </c>
      <c r="AD6" s="221" t="s">
        <v>212</v>
      </c>
      <c r="AE6" s="221" t="s">
        <v>213</v>
      </c>
      <c r="AF6" s="221" t="s">
        <v>213</v>
      </c>
      <c r="AG6" s="221" t="s">
        <v>211</v>
      </c>
      <c r="AH6" s="221" t="s">
        <v>211</v>
      </c>
      <c r="AI6" s="221" t="s">
        <v>211</v>
      </c>
      <c r="AJ6" s="221" t="s">
        <v>211</v>
      </c>
      <c r="AK6" s="221" t="s">
        <v>211</v>
      </c>
      <c r="AL6" s="221" t="s">
        <v>211</v>
      </c>
      <c r="AM6" s="221" t="s">
        <v>211</v>
      </c>
      <c r="AN6" s="221" t="s">
        <v>211</v>
      </c>
      <c r="AO6" s="221" t="s">
        <v>211</v>
      </c>
      <c r="AP6" s="221" t="s">
        <v>211</v>
      </c>
      <c r="AQ6" s="221" t="s">
        <v>211</v>
      </c>
      <c r="AR6" s="221" t="s">
        <v>211</v>
      </c>
      <c r="AS6" s="221" t="s">
        <v>211</v>
      </c>
      <c r="AT6" s="221" t="s">
        <v>211</v>
      </c>
      <c r="AU6" s="221" t="s">
        <v>211</v>
      </c>
      <c r="AV6" s="221" t="s">
        <v>211</v>
      </c>
      <c r="AW6" s="221" t="s">
        <v>211</v>
      </c>
      <c r="AX6" s="221" t="s">
        <v>211</v>
      </c>
      <c r="AY6" s="221" t="s">
        <v>211</v>
      </c>
      <c r="AZ6" s="221" t="s">
        <v>211</v>
      </c>
      <c r="BA6" s="221" t="s">
        <v>212</v>
      </c>
      <c r="BB6" s="221" t="s">
        <v>213</v>
      </c>
      <c r="BC6" s="221" t="s">
        <v>213</v>
      </c>
      <c r="BD6" s="221" t="s">
        <v>213</v>
      </c>
      <c r="BE6" s="221" t="s">
        <v>213</v>
      </c>
      <c r="BF6" s="221" t="s">
        <v>213</v>
      </c>
      <c r="BG6" s="221" t="s">
        <v>213</v>
      </c>
      <c r="BH6" s="221" t="s">
        <v>213</v>
      </c>
      <c r="BI6" s="221" t="s">
        <v>213</v>
      </c>
      <c r="BJ6" s="221" t="s">
        <v>213</v>
      </c>
      <c r="BK6" s="138"/>
    </row>
    <row r="7" spans="1:63" ht="15.75" thickBot="1">
      <c r="A7" s="220">
        <v>52</v>
      </c>
      <c r="B7" s="220">
        <v>32</v>
      </c>
      <c r="C7" s="221">
        <v>2</v>
      </c>
      <c r="D7" s="221">
        <v>3</v>
      </c>
      <c r="E7" s="221">
        <v>4</v>
      </c>
      <c r="F7" s="221"/>
      <c r="G7" s="221">
        <v>0</v>
      </c>
      <c r="H7" s="221">
        <v>0</v>
      </c>
      <c r="I7" s="221">
        <v>11</v>
      </c>
      <c r="J7" s="221"/>
      <c r="K7" s="221" t="s">
        <v>211</v>
      </c>
      <c r="L7" s="221" t="s">
        <v>211</v>
      </c>
      <c r="M7" s="221" t="s">
        <v>211</v>
      </c>
      <c r="N7" s="221" t="s">
        <v>211</v>
      </c>
      <c r="O7" s="221" t="s">
        <v>211</v>
      </c>
      <c r="P7" s="221" t="s">
        <v>211</v>
      </c>
      <c r="Q7" s="221" t="s">
        <v>211</v>
      </c>
      <c r="R7" s="221" t="s">
        <v>211</v>
      </c>
      <c r="S7" s="221" t="s">
        <v>211</v>
      </c>
      <c r="T7" s="221" t="s">
        <v>211</v>
      </c>
      <c r="U7" s="221" t="s">
        <v>211</v>
      </c>
      <c r="V7" s="221" t="s">
        <v>211</v>
      </c>
      <c r="W7" s="221" t="s">
        <v>211</v>
      </c>
      <c r="X7" s="221" t="s">
        <v>211</v>
      </c>
      <c r="Y7" s="221" t="s">
        <v>211</v>
      </c>
      <c r="Z7" s="221" t="s">
        <v>211</v>
      </c>
      <c r="AA7" s="221" t="s">
        <v>212</v>
      </c>
      <c r="AB7" s="221" t="s">
        <v>213</v>
      </c>
      <c r="AC7" s="221" t="s">
        <v>213</v>
      </c>
      <c r="AD7" s="221" t="s">
        <v>211</v>
      </c>
      <c r="AE7" s="221" t="s">
        <v>211</v>
      </c>
      <c r="AF7" s="221" t="s">
        <v>211</v>
      </c>
      <c r="AG7" s="221" t="s">
        <v>211</v>
      </c>
      <c r="AH7" s="221" t="s">
        <v>211</v>
      </c>
      <c r="AI7" s="221" t="s">
        <v>211</v>
      </c>
      <c r="AJ7" s="221" t="s">
        <v>211</v>
      </c>
      <c r="AK7" s="221" t="s">
        <v>211</v>
      </c>
      <c r="AL7" s="221" t="s">
        <v>211</v>
      </c>
      <c r="AM7" s="221" t="s">
        <v>211</v>
      </c>
      <c r="AN7" s="221" t="s">
        <v>211</v>
      </c>
      <c r="AO7" s="221" t="s">
        <v>211</v>
      </c>
      <c r="AP7" s="221" t="s">
        <v>211</v>
      </c>
      <c r="AQ7" s="221" t="s">
        <v>211</v>
      </c>
      <c r="AR7" s="221" t="s">
        <v>211</v>
      </c>
      <c r="AS7" s="221" t="s">
        <v>211</v>
      </c>
      <c r="AT7" s="221" t="s">
        <v>214</v>
      </c>
      <c r="AU7" s="221" t="s">
        <v>214</v>
      </c>
      <c r="AV7" s="221" t="s">
        <v>214</v>
      </c>
      <c r="AW7" s="221" t="s">
        <v>212</v>
      </c>
      <c r="AX7" s="221" t="s">
        <v>215</v>
      </c>
      <c r="AY7" s="221" t="s">
        <v>215</v>
      </c>
      <c r="AZ7" s="221" t="s">
        <v>215</v>
      </c>
      <c r="BA7" s="221" t="s">
        <v>215</v>
      </c>
      <c r="BB7" s="221" t="s">
        <v>213</v>
      </c>
      <c r="BC7" s="221" t="s">
        <v>213</v>
      </c>
      <c r="BD7" s="221" t="s">
        <v>213</v>
      </c>
      <c r="BE7" s="221" t="s">
        <v>213</v>
      </c>
      <c r="BF7" s="221" t="s">
        <v>213</v>
      </c>
      <c r="BG7" s="221" t="s">
        <v>213</v>
      </c>
      <c r="BH7" s="221" t="s">
        <v>213</v>
      </c>
      <c r="BI7" s="221" t="s">
        <v>213</v>
      </c>
      <c r="BJ7" s="221" t="s">
        <v>213</v>
      </c>
      <c r="BK7" s="138"/>
    </row>
    <row r="8" spans="1:63" ht="15.75" thickBot="1">
      <c r="A8" s="220">
        <v>52</v>
      </c>
      <c r="B8" s="220">
        <v>33</v>
      </c>
      <c r="C8" s="221">
        <v>2</v>
      </c>
      <c r="D8" s="221">
        <v>2</v>
      </c>
      <c r="E8" s="221">
        <v>5</v>
      </c>
      <c r="F8" s="221"/>
      <c r="G8" s="221">
        <v>0</v>
      </c>
      <c r="H8" s="221">
        <v>0</v>
      </c>
      <c r="I8" s="221">
        <v>10</v>
      </c>
      <c r="J8" s="221"/>
      <c r="K8" s="221" t="s">
        <v>211</v>
      </c>
      <c r="L8" s="221" t="s">
        <v>211</v>
      </c>
      <c r="M8" s="221" t="s">
        <v>211</v>
      </c>
      <c r="N8" s="221" t="s">
        <v>211</v>
      </c>
      <c r="O8" s="221" t="s">
        <v>211</v>
      </c>
      <c r="P8" s="221" t="s">
        <v>211</v>
      </c>
      <c r="Q8" s="221" t="s">
        <v>211</v>
      </c>
      <c r="R8" s="221" t="s">
        <v>211</v>
      </c>
      <c r="S8" s="221" t="s">
        <v>211</v>
      </c>
      <c r="T8" s="221" t="s">
        <v>211</v>
      </c>
      <c r="U8" s="221" t="s">
        <v>211</v>
      </c>
      <c r="V8" s="221" t="s">
        <v>211</v>
      </c>
      <c r="W8" s="221" t="s">
        <v>211</v>
      </c>
      <c r="X8" s="221" t="s">
        <v>211</v>
      </c>
      <c r="Y8" s="221" t="s">
        <v>211</v>
      </c>
      <c r="Z8" s="221" t="s">
        <v>211</v>
      </c>
      <c r="AA8" s="221" t="s">
        <v>214</v>
      </c>
      <c r="AB8" s="221" t="s">
        <v>214</v>
      </c>
      <c r="AC8" s="221" t="s">
        <v>212</v>
      </c>
      <c r="AD8" s="221" t="s">
        <v>213</v>
      </c>
      <c r="AE8" s="221" t="s">
        <v>213</v>
      </c>
      <c r="AF8" s="221" t="s">
        <v>215</v>
      </c>
      <c r="AG8" s="221" t="s">
        <v>215</v>
      </c>
      <c r="AH8" s="221" t="s">
        <v>215</v>
      </c>
      <c r="AI8" s="221" t="s">
        <v>211</v>
      </c>
      <c r="AJ8" s="221" t="s">
        <v>211</v>
      </c>
      <c r="AK8" s="221" t="s">
        <v>211</v>
      </c>
      <c r="AL8" s="221" t="s">
        <v>211</v>
      </c>
      <c r="AM8" s="221" t="s">
        <v>211</v>
      </c>
      <c r="AN8" s="221" t="s">
        <v>211</v>
      </c>
      <c r="AO8" s="221" t="s">
        <v>211</v>
      </c>
      <c r="AP8" s="221" t="s">
        <v>211</v>
      </c>
      <c r="AQ8" s="221" t="s">
        <v>211</v>
      </c>
      <c r="AR8" s="221" t="s">
        <v>211</v>
      </c>
      <c r="AS8" s="221" t="s">
        <v>211</v>
      </c>
      <c r="AT8" s="221" t="s">
        <v>211</v>
      </c>
      <c r="AU8" s="221" t="s">
        <v>211</v>
      </c>
      <c r="AV8" s="221" t="s">
        <v>211</v>
      </c>
      <c r="AW8" s="221" t="s">
        <v>211</v>
      </c>
      <c r="AX8" s="221" t="s">
        <v>211</v>
      </c>
      <c r="AY8" s="221" t="s">
        <v>211</v>
      </c>
      <c r="AZ8" s="221" t="s">
        <v>212</v>
      </c>
      <c r="BA8" s="221" t="s">
        <v>215</v>
      </c>
      <c r="BB8" s="221" t="s">
        <v>215</v>
      </c>
      <c r="BC8" s="221" t="s">
        <v>213</v>
      </c>
      <c r="BD8" s="221" t="s">
        <v>213</v>
      </c>
      <c r="BE8" s="221" t="s">
        <v>213</v>
      </c>
      <c r="BF8" s="221" t="s">
        <v>213</v>
      </c>
      <c r="BG8" s="221" t="s">
        <v>213</v>
      </c>
      <c r="BH8" s="221" t="s">
        <v>213</v>
      </c>
      <c r="BI8" s="221" t="s">
        <v>213</v>
      </c>
      <c r="BJ8" s="221" t="s">
        <v>213</v>
      </c>
      <c r="BK8" s="138"/>
    </row>
    <row r="9" spans="1:63" ht="19.5" thickBot="1">
      <c r="A9" s="210">
        <v>43</v>
      </c>
      <c r="B9" s="210">
        <v>21</v>
      </c>
      <c r="C9" s="210">
        <v>1</v>
      </c>
      <c r="D9" s="210">
        <v>2</v>
      </c>
      <c r="E9" s="210">
        <v>7</v>
      </c>
      <c r="F9" s="210"/>
      <c r="G9" s="210">
        <v>4</v>
      </c>
      <c r="H9" s="210">
        <v>6</v>
      </c>
      <c r="I9" s="210">
        <v>2</v>
      </c>
      <c r="J9" s="210"/>
      <c r="K9" s="222" t="s">
        <v>215</v>
      </c>
      <c r="L9" s="210" t="s">
        <v>215</v>
      </c>
      <c r="M9" s="210" t="s">
        <v>215</v>
      </c>
      <c r="N9" s="210" t="s">
        <v>215</v>
      </c>
      <c r="O9" s="210" t="s">
        <v>215</v>
      </c>
      <c r="P9" s="210" t="s">
        <v>215</v>
      </c>
      <c r="Q9" s="210" t="s">
        <v>215</v>
      </c>
      <c r="R9" s="210" t="s">
        <v>211</v>
      </c>
      <c r="S9" s="210" t="s">
        <v>211</v>
      </c>
      <c r="T9" s="210" t="s">
        <v>211</v>
      </c>
      <c r="U9" s="210" t="s">
        <v>211</v>
      </c>
      <c r="V9" s="210" t="s">
        <v>211</v>
      </c>
      <c r="W9" s="210" t="s">
        <v>211</v>
      </c>
      <c r="X9" s="210" t="s">
        <v>211</v>
      </c>
      <c r="Y9" s="210" t="s">
        <v>211</v>
      </c>
      <c r="Z9" s="210" t="s">
        <v>211</v>
      </c>
      <c r="AA9" s="210" t="s">
        <v>211</v>
      </c>
      <c r="AB9" s="210" t="s">
        <v>211</v>
      </c>
      <c r="AC9" s="210" t="s">
        <v>211</v>
      </c>
      <c r="AD9" s="210" t="s">
        <v>211</v>
      </c>
      <c r="AE9" s="210" t="s">
        <v>211</v>
      </c>
      <c r="AF9" s="210" t="s">
        <v>211</v>
      </c>
      <c r="AG9" s="210" t="s">
        <v>211</v>
      </c>
      <c r="AH9" s="210" t="s">
        <v>211</v>
      </c>
      <c r="AI9" s="210" t="s">
        <v>211</v>
      </c>
      <c r="AJ9" s="210" t="s">
        <v>211</v>
      </c>
      <c r="AK9" s="210" t="s">
        <v>211</v>
      </c>
      <c r="AL9" s="210" t="s">
        <v>211</v>
      </c>
      <c r="AM9" s="210" t="s">
        <v>214</v>
      </c>
      <c r="AN9" s="210" t="s">
        <v>214</v>
      </c>
      <c r="AO9" s="210" t="s">
        <v>212</v>
      </c>
      <c r="AP9" s="210" t="s">
        <v>213</v>
      </c>
      <c r="AQ9" s="210" t="s">
        <v>213</v>
      </c>
      <c r="AR9" s="210" t="s">
        <v>216</v>
      </c>
      <c r="AS9" s="210" t="s">
        <v>216</v>
      </c>
      <c r="AT9" s="210" t="s">
        <v>216</v>
      </c>
      <c r="AU9" s="210" t="s">
        <v>216</v>
      </c>
      <c r="AV9" s="219" t="s">
        <v>217</v>
      </c>
      <c r="AW9" s="219" t="s">
        <v>217</v>
      </c>
      <c r="AX9" s="219" t="s">
        <v>217</v>
      </c>
      <c r="AY9" s="219" t="s">
        <v>217</v>
      </c>
      <c r="AZ9" s="219" t="s">
        <v>217</v>
      </c>
      <c r="BA9" s="219" t="s">
        <v>217</v>
      </c>
      <c r="BB9" s="219"/>
      <c r="BC9" s="210"/>
      <c r="BD9" s="210"/>
      <c r="BE9" s="210"/>
      <c r="BF9" s="210"/>
      <c r="BG9" s="210"/>
      <c r="BH9" s="210"/>
      <c r="BI9" s="210"/>
      <c r="BJ9" s="210"/>
      <c r="BK9" s="138"/>
    </row>
    <row r="10" spans="1:63" ht="21" customHeight="1" thickBot="1">
      <c r="A10" s="210">
        <v>199</v>
      </c>
      <c r="B10" s="223">
        <v>125</v>
      </c>
      <c r="C10" s="223">
        <v>7</v>
      </c>
      <c r="D10" s="223">
        <v>7</v>
      </c>
      <c r="E10" s="223">
        <v>16</v>
      </c>
      <c r="F10" s="223"/>
      <c r="G10" s="223">
        <v>4</v>
      </c>
      <c r="H10" s="223">
        <v>6</v>
      </c>
      <c r="I10" s="223">
        <v>35</v>
      </c>
      <c r="J10" s="224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5"/>
      <c r="BF10" s="225"/>
      <c r="BG10" s="225"/>
      <c r="BH10" s="225"/>
      <c r="BI10" s="225"/>
      <c r="BJ10" s="225"/>
      <c r="BK10" s="138"/>
    </row>
    <row r="11" spans="1:63" ht="15.75" thickBot="1">
      <c r="A11" s="226" t="s">
        <v>218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0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8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5"/>
      <c r="AY11" s="225"/>
      <c r="AZ11" s="225"/>
      <c r="BA11" s="225"/>
      <c r="BB11" s="225"/>
      <c r="BC11" s="225"/>
      <c r="BD11" s="225"/>
      <c r="BE11" s="225"/>
      <c r="BF11" s="225"/>
      <c r="BG11" s="225"/>
      <c r="BH11" s="225"/>
      <c r="BI11" s="225"/>
      <c r="BJ11" s="225"/>
      <c r="BK11" s="138"/>
    </row>
    <row r="12" spans="1:63" ht="15.75" thickBot="1">
      <c r="A12" s="210"/>
      <c r="B12" s="210"/>
      <c r="C12" s="210"/>
      <c r="D12" s="210"/>
      <c r="E12" s="210"/>
      <c r="F12" s="229" t="s">
        <v>221</v>
      </c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5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  <c r="BI12" s="210"/>
      <c r="BJ12" s="210"/>
      <c r="BK12" s="138"/>
    </row>
    <row r="13" spans="1:63" ht="15.75" thickBot="1">
      <c r="A13" s="210"/>
      <c r="B13" s="210"/>
      <c r="C13" s="210"/>
      <c r="D13" s="210"/>
      <c r="E13" s="210"/>
      <c r="F13" s="229" t="s">
        <v>222</v>
      </c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  <c r="BI13" s="210"/>
      <c r="BJ13" s="210"/>
      <c r="BK13" s="138"/>
    </row>
    <row r="14" spans="1:63" ht="15.75" thickBot="1">
      <c r="A14" s="210"/>
      <c r="B14" s="210"/>
      <c r="C14" s="210"/>
      <c r="D14" s="210"/>
      <c r="E14" s="210"/>
      <c r="F14" s="229" t="s">
        <v>223</v>
      </c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  <c r="BI14" s="210"/>
      <c r="BJ14" s="210"/>
      <c r="BK14" s="138"/>
    </row>
    <row r="15" spans="1:63" ht="22.5" customHeight="1" thickBot="1">
      <c r="A15" s="210"/>
      <c r="B15" s="210"/>
      <c r="C15" s="210"/>
      <c r="D15" s="210"/>
      <c r="E15" s="210"/>
      <c r="F15" s="229" t="s">
        <v>224</v>
      </c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  <c r="BI15" s="210"/>
      <c r="BJ15" s="210"/>
      <c r="BK15" s="138"/>
    </row>
    <row r="16" spans="1:63" ht="25.5" customHeight="1" thickBot="1">
      <c r="A16" s="210"/>
      <c r="B16" s="210"/>
      <c r="C16" s="210"/>
      <c r="D16" s="210"/>
      <c r="E16" s="210"/>
      <c r="F16" s="229" t="s">
        <v>225</v>
      </c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  <c r="BI16" s="210"/>
      <c r="BJ16" s="210"/>
      <c r="BK16" s="138"/>
    </row>
    <row r="17" spans="1:63" ht="21" customHeight="1" thickBot="1">
      <c r="A17" s="210"/>
      <c r="B17" s="210"/>
      <c r="C17" s="210"/>
      <c r="D17" s="210"/>
      <c r="E17" s="223"/>
      <c r="F17" s="229" t="s">
        <v>226</v>
      </c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138"/>
    </row>
    <row r="18" spans="1:63" ht="26.25" customHeight="1" thickBot="1">
      <c r="A18" s="210"/>
      <c r="B18" s="210"/>
      <c r="C18" s="210"/>
      <c r="D18" s="210"/>
      <c r="E18" s="223"/>
      <c r="F18" s="229" t="s">
        <v>220</v>
      </c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10"/>
      <c r="BJ18" s="210"/>
      <c r="BK18" s="138"/>
    </row>
    <row r="19" spans="1:63" ht="15.75" thickBot="1">
      <c r="A19" s="210"/>
      <c r="B19" s="210"/>
      <c r="C19" s="210"/>
      <c r="D19" s="210"/>
      <c r="E19" s="223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  <c r="BI19" s="210"/>
      <c r="BJ19" s="210"/>
      <c r="BK19" s="138"/>
    </row>
    <row r="20" spans="1:63" ht="15.75" thickBot="1">
      <c r="A20" s="210"/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10"/>
      <c r="BJ20" s="210"/>
      <c r="BK20" s="138"/>
    </row>
    <row r="21" spans="1:63" ht="15.75" thickBot="1">
      <c r="A21" s="210"/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138"/>
    </row>
    <row r="22" spans="1:63" ht="15.75" thickBot="1">
      <c r="A22" s="210"/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10"/>
      <c r="BJ22" s="210"/>
      <c r="BK22" s="138"/>
    </row>
    <row r="23" spans="1:63" ht="15.75" thickBot="1">
      <c r="A23" s="210"/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  <c r="BI23" s="210"/>
      <c r="BJ23" s="210"/>
      <c r="BK23" s="138"/>
    </row>
    <row r="24" spans="1:63" ht="15.75" thickBot="1">
      <c r="A24" s="210"/>
      <c r="B24" s="210"/>
      <c r="C24" s="210"/>
      <c r="D24" s="210"/>
      <c r="E24" s="22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  <c r="BI24" s="210"/>
      <c r="BJ24" s="210"/>
      <c r="BK24" s="138"/>
    </row>
    <row r="25" spans="1:63" ht="15.75" thickBot="1">
      <c r="A25" s="210"/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  <c r="BI25" s="210"/>
      <c r="BJ25" s="210"/>
      <c r="BK25" s="138"/>
    </row>
    <row r="26" spans="1:63" ht="15">
      <c r="A26" s="202"/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2"/>
      <c r="BK26" s="138"/>
    </row>
    <row r="27" spans="1:63" ht="15">
      <c r="A27" s="203"/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  <c r="BB27" s="203"/>
      <c r="BC27" s="203"/>
      <c r="BD27" s="203"/>
      <c r="BE27" s="203"/>
      <c r="BF27" s="203"/>
      <c r="BG27" s="203"/>
      <c r="BH27" s="203"/>
      <c r="BI27" s="203"/>
      <c r="BJ27" s="203"/>
      <c r="BK27" s="138"/>
    </row>
    <row r="28" spans="1:62" ht="15">
      <c r="A28" s="203"/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03"/>
      <c r="AO28" s="203"/>
      <c r="AP28" s="203"/>
      <c r="AQ28" s="203"/>
      <c r="AR28" s="203"/>
      <c r="AS28" s="203"/>
      <c r="AT28" s="203"/>
      <c r="AU28" s="203"/>
      <c r="AV28" s="203"/>
      <c r="AW28" s="203"/>
      <c r="AX28" s="203"/>
      <c r="AY28" s="203"/>
      <c r="AZ28" s="203"/>
      <c r="BA28" s="203"/>
      <c r="BB28" s="203"/>
      <c r="BC28" s="203"/>
      <c r="BD28" s="203"/>
      <c r="BE28" s="203"/>
      <c r="BF28" s="203"/>
      <c r="BG28" s="203"/>
      <c r="BH28" s="203"/>
      <c r="BI28" s="203"/>
      <c r="BJ28" s="203"/>
    </row>
    <row r="29" spans="1:62" ht="15">
      <c r="A29" s="203"/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  <c r="AM29" s="203"/>
      <c r="AN29" s="203"/>
      <c r="AO29" s="203"/>
      <c r="AP29" s="203"/>
      <c r="AQ29" s="203"/>
      <c r="AR29" s="203"/>
      <c r="AS29" s="203"/>
      <c r="AT29" s="203"/>
      <c r="AU29" s="203"/>
      <c r="AV29" s="203"/>
      <c r="AW29" s="203"/>
      <c r="AX29" s="203"/>
      <c r="AY29" s="203"/>
      <c r="AZ29" s="203"/>
      <c r="BA29" s="203"/>
      <c r="BB29" s="203"/>
      <c r="BC29" s="203"/>
      <c r="BD29" s="203"/>
      <c r="BE29" s="203"/>
      <c r="BF29" s="203"/>
      <c r="BG29" s="203"/>
      <c r="BH29" s="203"/>
      <c r="BI29" s="203"/>
      <c r="BJ29" s="203"/>
    </row>
    <row r="30" spans="1:62" ht="15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03"/>
      <c r="AS30" s="203"/>
      <c r="AT30" s="203"/>
      <c r="AU30" s="203"/>
      <c r="AV30" s="203"/>
      <c r="AW30" s="203"/>
      <c r="AX30" s="203"/>
      <c r="AY30" s="203"/>
      <c r="AZ30" s="203"/>
      <c r="BA30" s="203"/>
      <c r="BB30" s="203"/>
      <c r="BC30" s="203"/>
      <c r="BD30" s="203"/>
      <c r="BE30" s="203"/>
      <c r="BF30" s="203"/>
      <c r="BG30" s="203"/>
      <c r="BH30" s="203"/>
      <c r="BI30" s="203"/>
      <c r="BJ30" s="203"/>
    </row>
    <row r="31" spans="1:62" ht="15">
      <c r="A31" s="203"/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3"/>
      <c r="AS31" s="203"/>
      <c r="AT31" s="203"/>
      <c r="AU31" s="203"/>
      <c r="AV31" s="203"/>
      <c r="AW31" s="203"/>
      <c r="AX31" s="203"/>
      <c r="AY31" s="203"/>
      <c r="AZ31" s="203"/>
      <c r="BA31" s="203"/>
      <c r="BB31" s="203"/>
      <c r="BC31" s="203"/>
      <c r="BD31" s="203"/>
      <c r="BE31" s="203"/>
      <c r="BF31" s="203"/>
      <c r="BG31" s="203"/>
      <c r="BH31" s="203"/>
      <c r="BI31" s="203"/>
      <c r="BJ31" s="203"/>
    </row>
    <row r="32" spans="1:62" ht="15">
      <c r="A32" s="203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203"/>
      <c r="AQ32" s="203"/>
      <c r="AR32" s="203"/>
      <c r="AS32" s="203"/>
      <c r="AT32" s="203"/>
      <c r="AU32" s="203"/>
      <c r="AV32" s="203"/>
      <c r="AW32" s="203"/>
      <c r="AX32" s="203"/>
      <c r="AY32" s="203"/>
      <c r="AZ32" s="203"/>
      <c r="BA32" s="203"/>
      <c r="BB32" s="203"/>
      <c r="BC32" s="203"/>
      <c r="BD32" s="203"/>
      <c r="BE32" s="203"/>
      <c r="BF32" s="203"/>
      <c r="BG32" s="203"/>
      <c r="BH32" s="203"/>
      <c r="BI32" s="203"/>
      <c r="BJ32" s="203"/>
    </row>
    <row r="33" spans="1:62" ht="15">
      <c r="A33" s="203"/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203"/>
      <c r="AO33" s="203"/>
      <c r="AP33" s="203"/>
      <c r="AQ33" s="203"/>
      <c r="AR33" s="203"/>
      <c r="AS33" s="203"/>
      <c r="AT33" s="203"/>
      <c r="AU33" s="203"/>
      <c r="AV33" s="203"/>
      <c r="AW33" s="203"/>
      <c r="AX33" s="203"/>
      <c r="AY33" s="203"/>
      <c r="AZ33" s="203"/>
      <c r="BA33" s="203"/>
      <c r="BB33" s="203"/>
      <c r="BC33" s="203"/>
      <c r="BD33" s="203"/>
      <c r="BE33" s="203"/>
      <c r="BF33" s="203"/>
      <c r="BG33" s="203"/>
      <c r="BH33" s="203"/>
      <c r="BI33" s="203"/>
      <c r="BJ33" s="203"/>
    </row>
    <row r="34" spans="1:62" ht="15">
      <c r="A34" s="203"/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203"/>
      <c r="AQ34" s="203"/>
      <c r="AR34" s="203"/>
      <c r="AS34" s="203"/>
      <c r="AT34" s="203"/>
      <c r="AU34" s="203"/>
      <c r="AV34" s="203"/>
      <c r="AW34" s="203"/>
      <c r="AX34" s="203"/>
      <c r="AY34" s="203"/>
      <c r="AZ34" s="203"/>
      <c r="BA34" s="203"/>
      <c r="BB34" s="203"/>
      <c r="BC34" s="203"/>
      <c r="BD34" s="203"/>
      <c r="BE34" s="203"/>
      <c r="BF34" s="203"/>
      <c r="BG34" s="203"/>
      <c r="BH34" s="203"/>
      <c r="BI34" s="203"/>
      <c r="BJ34" s="203"/>
    </row>
    <row r="35" spans="1:62" ht="15">
      <c r="A35" s="203"/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203"/>
      <c r="AY35" s="203"/>
      <c r="AZ35" s="203"/>
      <c r="BA35" s="203"/>
      <c r="BB35" s="203"/>
      <c r="BC35" s="203"/>
      <c r="BD35" s="203"/>
      <c r="BE35" s="203"/>
      <c r="BF35" s="203"/>
      <c r="BG35" s="203"/>
      <c r="BH35" s="203"/>
      <c r="BI35" s="203"/>
      <c r="BJ35" s="203"/>
    </row>
    <row r="36" spans="1:62" ht="15">
      <c r="A36" s="203"/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203"/>
      <c r="AW36" s="203"/>
      <c r="AX36" s="203"/>
      <c r="AY36" s="203"/>
      <c r="AZ36" s="203"/>
      <c r="BA36" s="203"/>
      <c r="BB36" s="203"/>
      <c r="BC36" s="203"/>
      <c r="BD36" s="203"/>
      <c r="BE36" s="203"/>
      <c r="BF36" s="203"/>
      <c r="BG36" s="203"/>
      <c r="BH36" s="203"/>
      <c r="BI36" s="203"/>
      <c r="BJ36" s="203"/>
    </row>
    <row r="37" spans="1:62" ht="15">
      <c r="A37" s="203"/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203"/>
      <c r="AT37" s="203"/>
      <c r="AU37" s="203"/>
      <c r="AV37" s="203"/>
      <c r="AW37" s="203"/>
      <c r="AX37" s="203"/>
      <c r="AY37" s="203"/>
      <c r="AZ37" s="203"/>
      <c r="BA37" s="203"/>
      <c r="BB37" s="203"/>
      <c r="BC37" s="203"/>
      <c r="BD37" s="203"/>
      <c r="BE37" s="203"/>
      <c r="BF37" s="203"/>
      <c r="BG37" s="203"/>
      <c r="BH37" s="203"/>
      <c r="BI37" s="203"/>
      <c r="BJ37" s="203"/>
    </row>
    <row r="38" spans="1:62" ht="15">
      <c r="A38" s="203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203"/>
      <c r="AY38" s="203"/>
      <c r="AZ38" s="203"/>
      <c r="BA38" s="203"/>
      <c r="BB38" s="203"/>
      <c r="BC38" s="203"/>
      <c r="BD38" s="203"/>
      <c r="BE38" s="203"/>
      <c r="BF38" s="203"/>
      <c r="BG38" s="203"/>
      <c r="BH38" s="203"/>
      <c r="BI38" s="203"/>
      <c r="BJ38" s="203"/>
    </row>
    <row r="39" spans="1:62" ht="15">
      <c r="A39" s="203"/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P39" s="203"/>
      <c r="AQ39" s="203"/>
      <c r="AR39" s="203"/>
      <c r="AS39" s="203"/>
      <c r="AT39" s="203"/>
      <c r="AU39" s="203"/>
      <c r="AV39" s="203"/>
      <c r="AW39" s="203"/>
      <c r="AX39" s="203"/>
      <c r="AY39" s="203"/>
      <c r="AZ39" s="203"/>
      <c r="BA39" s="203"/>
      <c r="BB39" s="203"/>
      <c r="BC39" s="203"/>
      <c r="BD39" s="203"/>
      <c r="BE39" s="203"/>
      <c r="BF39" s="203"/>
      <c r="BG39" s="203"/>
      <c r="BH39" s="203"/>
      <c r="BI39" s="203"/>
      <c r="BJ39" s="203"/>
    </row>
    <row r="40" spans="1:62" ht="15">
      <c r="A40" s="203"/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P40" s="203"/>
      <c r="AQ40" s="203"/>
      <c r="AR40" s="203"/>
      <c r="AS40" s="203"/>
      <c r="AT40" s="203"/>
      <c r="AU40" s="203"/>
      <c r="AV40" s="203"/>
      <c r="AW40" s="203"/>
      <c r="AX40" s="203"/>
      <c r="AY40" s="203"/>
      <c r="AZ40" s="203"/>
      <c r="BA40" s="203"/>
      <c r="BB40" s="203"/>
      <c r="BC40" s="203"/>
      <c r="BD40" s="203"/>
      <c r="BE40" s="203"/>
      <c r="BF40" s="203"/>
      <c r="BG40" s="203"/>
      <c r="BH40" s="203"/>
      <c r="BI40" s="203"/>
      <c r="BJ40" s="203"/>
    </row>
    <row r="41" spans="1:62" ht="15">
      <c r="A41" s="203"/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3"/>
      <c r="AO41" s="203"/>
      <c r="AP41" s="203"/>
      <c r="AQ41" s="203"/>
      <c r="AR41" s="203"/>
      <c r="AS41" s="203"/>
      <c r="AT41" s="203"/>
      <c r="AU41" s="203"/>
      <c r="AV41" s="203"/>
      <c r="AW41" s="203"/>
      <c r="AX41" s="203"/>
      <c r="AY41" s="203"/>
      <c r="AZ41" s="203"/>
      <c r="BA41" s="203"/>
      <c r="BB41" s="203"/>
      <c r="BC41" s="203"/>
      <c r="BD41" s="203"/>
      <c r="BE41" s="203"/>
      <c r="BF41" s="203"/>
      <c r="BG41" s="203"/>
      <c r="BH41" s="203"/>
      <c r="BI41" s="203"/>
      <c r="BJ41" s="203"/>
    </row>
    <row r="42" spans="1:62" ht="15">
      <c r="A42" s="203"/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/>
      <c r="AT42" s="203"/>
      <c r="AU42" s="203"/>
      <c r="AV42" s="203"/>
      <c r="AW42" s="203"/>
      <c r="AX42" s="203"/>
      <c r="AY42" s="203"/>
      <c r="AZ42" s="203"/>
      <c r="BA42" s="203"/>
      <c r="BB42" s="203"/>
      <c r="BC42" s="203"/>
      <c r="BD42" s="203"/>
      <c r="BE42" s="203"/>
      <c r="BF42" s="203"/>
      <c r="BG42" s="203"/>
      <c r="BH42" s="203"/>
      <c r="BI42" s="203"/>
      <c r="BJ42" s="203"/>
    </row>
    <row r="43" spans="1:62" ht="15">
      <c r="A43" s="203"/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203"/>
      <c r="AT43" s="203"/>
      <c r="AU43" s="203"/>
      <c r="AV43" s="203"/>
      <c r="AW43" s="203"/>
      <c r="AX43" s="203"/>
      <c r="AY43" s="203"/>
      <c r="AZ43" s="203"/>
      <c r="BA43" s="203"/>
      <c r="BB43" s="203"/>
      <c r="BC43" s="203"/>
      <c r="BD43" s="203"/>
      <c r="BE43" s="203"/>
      <c r="BF43" s="203"/>
      <c r="BG43" s="203"/>
      <c r="BH43" s="203"/>
      <c r="BI43" s="203"/>
      <c r="BJ43" s="203"/>
    </row>
    <row r="44" spans="1:62" ht="15">
      <c r="A44" s="203"/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  <c r="AI44" s="203"/>
      <c r="AJ44" s="203"/>
      <c r="AK44" s="203"/>
      <c r="AL44" s="203"/>
      <c r="AM44" s="203"/>
      <c r="AN44" s="203"/>
      <c r="AO44" s="203"/>
      <c r="AP44" s="203"/>
      <c r="AQ44" s="203"/>
      <c r="AR44" s="203"/>
      <c r="AS44" s="203"/>
      <c r="AT44" s="203"/>
      <c r="AU44" s="203"/>
      <c r="AV44" s="203"/>
      <c r="AW44" s="203"/>
      <c r="AX44" s="203"/>
      <c r="AY44" s="203"/>
      <c r="AZ44" s="203"/>
      <c r="BA44" s="203"/>
      <c r="BB44" s="203"/>
      <c r="BC44" s="203"/>
      <c r="BD44" s="203"/>
      <c r="BE44" s="203"/>
      <c r="BF44" s="203"/>
      <c r="BG44" s="203"/>
      <c r="BH44" s="203"/>
      <c r="BI44" s="203"/>
      <c r="BJ44" s="203"/>
    </row>
    <row r="45" spans="1:62" ht="15">
      <c r="A45" s="203"/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203"/>
      <c r="AK45" s="203"/>
      <c r="AL45" s="203"/>
      <c r="AM45" s="203"/>
      <c r="AN45" s="203"/>
      <c r="AO45" s="203"/>
      <c r="AP45" s="203"/>
      <c r="AQ45" s="203"/>
      <c r="AR45" s="203"/>
      <c r="AS45" s="203"/>
      <c r="AT45" s="203"/>
      <c r="AU45" s="203"/>
      <c r="AV45" s="203"/>
      <c r="AW45" s="203"/>
      <c r="AX45" s="203"/>
      <c r="AY45" s="203"/>
      <c r="AZ45" s="203"/>
      <c r="BA45" s="203"/>
      <c r="BB45" s="203"/>
      <c r="BC45" s="203"/>
      <c r="BD45" s="203"/>
      <c r="BE45" s="203"/>
      <c r="BF45" s="203"/>
      <c r="BG45" s="203"/>
      <c r="BH45" s="203"/>
      <c r="BI45" s="203"/>
      <c r="BJ45" s="203"/>
    </row>
    <row r="46" spans="1:62" ht="15">
      <c r="A46" s="203"/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3"/>
      <c r="AK46" s="203"/>
      <c r="AL46" s="203"/>
      <c r="AM46" s="203"/>
      <c r="AN46" s="203"/>
      <c r="AO46" s="203"/>
      <c r="AP46" s="203"/>
      <c r="AQ46" s="203"/>
      <c r="AR46" s="203"/>
      <c r="AS46" s="203"/>
      <c r="AT46" s="203"/>
      <c r="AU46" s="203"/>
      <c r="AV46" s="203"/>
      <c r="AW46" s="203"/>
      <c r="AX46" s="203"/>
      <c r="AY46" s="203"/>
      <c r="AZ46" s="203"/>
      <c r="BA46" s="203"/>
      <c r="BB46" s="203"/>
      <c r="BC46" s="203"/>
      <c r="BD46" s="203"/>
      <c r="BE46" s="203"/>
      <c r="BF46" s="203"/>
      <c r="BG46" s="203"/>
      <c r="BH46" s="203"/>
      <c r="BI46" s="203"/>
      <c r="BJ46" s="203"/>
    </row>
    <row r="47" spans="1:62" ht="15">
      <c r="A47" s="203"/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203"/>
      <c r="AO47" s="203"/>
      <c r="AP47" s="203"/>
      <c r="AQ47" s="203"/>
      <c r="AR47" s="203"/>
      <c r="AS47" s="203"/>
      <c r="AT47" s="203"/>
      <c r="AU47" s="203"/>
      <c r="AV47" s="203"/>
      <c r="AW47" s="203"/>
      <c r="AX47" s="203"/>
      <c r="AY47" s="203"/>
      <c r="AZ47" s="203"/>
      <c r="BA47" s="203"/>
      <c r="BB47" s="203"/>
      <c r="BC47" s="203"/>
      <c r="BD47" s="203"/>
      <c r="BE47" s="203"/>
      <c r="BF47" s="203"/>
      <c r="BG47" s="203"/>
      <c r="BH47" s="203"/>
      <c r="BI47" s="203"/>
      <c r="BJ47" s="203"/>
    </row>
    <row r="48" spans="1:62" ht="15">
      <c r="A48" s="203"/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  <c r="BA48" s="203"/>
      <c r="BB48" s="203"/>
      <c r="BC48" s="203"/>
      <c r="BD48" s="203"/>
      <c r="BE48" s="203"/>
      <c r="BF48" s="203"/>
      <c r="BG48" s="203"/>
      <c r="BH48" s="203"/>
      <c r="BI48" s="203"/>
      <c r="BJ48" s="203"/>
    </row>
    <row r="49" spans="1:62" ht="15">
      <c r="A49" s="203"/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  <c r="AN49" s="203"/>
      <c r="AO49" s="203"/>
      <c r="AP49" s="203"/>
      <c r="AQ49" s="203"/>
      <c r="AR49" s="203"/>
      <c r="AS49" s="203"/>
      <c r="AT49" s="203"/>
      <c r="AU49" s="203"/>
      <c r="AV49" s="203"/>
      <c r="AW49" s="203"/>
      <c r="AX49" s="203"/>
      <c r="AY49" s="203"/>
      <c r="AZ49" s="203"/>
      <c r="BA49" s="203"/>
      <c r="BB49" s="203"/>
      <c r="BC49" s="203"/>
      <c r="BD49" s="203"/>
      <c r="BE49" s="203"/>
      <c r="BF49" s="203"/>
      <c r="BG49" s="203"/>
      <c r="BH49" s="203"/>
      <c r="BI49" s="203"/>
      <c r="BJ49" s="203"/>
    </row>
    <row r="50" spans="1:62" ht="15">
      <c r="A50" s="203"/>
      <c r="B50" s="203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203"/>
      <c r="AI50" s="203"/>
      <c r="AJ50" s="203"/>
      <c r="AK50" s="203"/>
      <c r="AL50" s="203"/>
      <c r="AM50" s="203"/>
      <c r="AN50" s="203"/>
      <c r="AO50" s="203"/>
      <c r="AP50" s="203"/>
      <c r="AQ50" s="203"/>
      <c r="AR50" s="203"/>
      <c r="AS50" s="203"/>
      <c r="AT50" s="203"/>
      <c r="AU50" s="203"/>
      <c r="AV50" s="203"/>
      <c r="AW50" s="203"/>
      <c r="AX50" s="203"/>
      <c r="AY50" s="203"/>
      <c r="AZ50" s="203"/>
      <c r="BA50" s="203"/>
      <c r="BB50" s="203"/>
      <c r="BC50" s="203"/>
      <c r="BD50" s="203"/>
      <c r="BE50" s="203"/>
      <c r="BF50" s="203"/>
      <c r="BG50" s="203"/>
      <c r="BH50" s="203"/>
      <c r="BI50" s="203"/>
      <c r="BJ50" s="203"/>
    </row>
    <row r="51" spans="1:62" ht="15">
      <c r="A51" s="203"/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  <c r="X51" s="203"/>
      <c r="Y51" s="203"/>
      <c r="Z51" s="203"/>
      <c r="AA51" s="203"/>
      <c r="AB51" s="203"/>
      <c r="AC51" s="203"/>
      <c r="AD51" s="203"/>
      <c r="AE51" s="203"/>
      <c r="AF51" s="203"/>
      <c r="AG51" s="203"/>
      <c r="AH51" s="203"/>
      <c r="AI51" s="203"/>
      <c r="AJ51" s="203"/>
      <c r="AK51" s="203"/>
      <c r="AL51" s="203"/>
      <c r="AM51" s="203"/>
      <c r="AN51" s="203"/>
      <c r="AO51" s="203"/>
      <c r="AP51" s="203"/>
      <c r="AQ51" s="203"/>
      <c r="AR51" s="203"/>
      <c r="AS51" s="203"/>
      <c r="AT51" s="203"/>
      <c r="AU51" s="203"/>
      <c r="AV51" s="203"/>
      <c r="AW51" s="203"/>
      <c r="AX51" s="203"/>
      <c r="AY51" s="203"/>
      <c r="AZ51" s="203"/>
      <c r="BA51" s="203"/>
      <c r="BB51" s="203"/>
      <c r="BC51" s="203"/>
      <c r="BD51" s="203"/>
      <c r="BE51" s="203"/>
      <c r="BF51" s="203"/>
      <c r="BG51" s="203"/>
      <c r="BH51" s="203"/>
      <c r="BI51" s="203"/>
      <c r="BJ51" s="203"/>
    </row>
    <row r="52" spans="1:62" ht="15">
      <c r="A52" s="203"/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  <c r="AF52" s="203"/>
      <c r="AG52" s="203"/>
      <c r="AH52" s="203"/>
      <c r="AI52" s="203"/>
      <c r="AJ52" s="203"/>
      <c r="AK52" s="203"/>
      <c r="AL52" s="203"/>
      <c r="AM52" s="203"/>
      <c r="AN52" s="203"/>
      <c r="AO52" s="203"/>
      <c r="AP52" s="203"/>
      <c r="AQ52" s="203"/>
      <c r="AR52" s="203"/>
      <c r="AS52" s="203"/>
      <c r="AT52" s="203"/>
      <c r="AU52" s="203"/>
      <c r="AV52" s="203"/>
      <c r="AW52" s="203"/>
      <c r="AX52" s="203"/>
      <c r="AY52" s="203"/>
      <c r="AZ52" s="203"/>
      <c r="BA52" s="203"/>
      <c r="BB52" s="203"/>
      <c r="BC52" s="203"/>
      <c r="BD52" s="203"/>
      <c r="BE52" s="203"/>
      <c r="BF52" s="203"/>
      <c r="BG52" s="203"/>
      <c r="BH52" s="203"/>
      <c r="BI52" s="203"/>
      <c r="BJ52" s="203"/>
    </row>
    <row r="53" spans="1:62" ht="15">
      <c r="A53" s="203"/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203"/>
      <c r="AD53" s="203"/>
      <c r="AE53" s="203"/>
      <c r="AF53" s="203"/>
      <c r="AG53" s="203"/>
      <c r="AH53" s="203"/>
      <c r="AI53" s="203"/>
      <c r="AJ53" s="203"/>
      <c r="AK53" s="203"/>
      <c r="AL53" s="203"/>
      <c r="AM53" s="203"/>
      <c r="AN53" s="203"/>
      <c r="AO53" s="203"/>
      <c r="AP53" s="203"/>
      <c r="AQ53" s="203"/>
      <c r="AR53" s="203"/>
      <c r="AS53" s="203"/>
      <c r="AT53" s="203"/>
      <c r="AU53" s="203"/>
      <c r="AV53" s="203"/>
      <c r="AW53" s="203"/>
      <c r="AX53" s="203"/>
      <c r="AY53" s="203"/>
      <c r="AZ53" s="203"/>
      <c r="BA53" s="203"/>
      <c r="BB53" s="203"/>
      <c r="BC53" s="203"/>
      <c r="BD53" s="203"/>
      <c r="BE53" s="203"/>
      <c r="BF53" s="203"/>
      <c r="BG53" s="203"/>
      <c r="BH53" s="203"/>
      <c r="BI53" s="203"/>
      <c r="BJ53" s="203"/>
    </row>
    <row r="54" spans="1:62" ht="15">
      <c r="A54" s="203"/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203"/>
      <c r="AA54" s="203"/>
      <c r="AB54" s="203"/>
      <c r="AC54" s="203"/>
      <c r="AD54" s="203"/>
      <c r="AE54" s="203"/>
      <c r="AF54" s="203"/>
      <c r="AG54" s="203"/>
      <c r="AH54" s="203"/>
      <c r="AI54" s="203"/>
      <c r="AJ54" s="203"/>
      <c r="AK54" s="203"/>
      <c r="AL54" s="203"/>
      <c r="AM54" s="203"/>
      <c r="AN54" s="203"/>
      <c r="AO54" s="203"/>
      <c r="AP54" s="203"/>
      <c r="AQ54" s="203"/>
      <c r="AR54" s="203"/>
      <c r="AS54" s="203"/>
      <c r="AT54" s="203"/>
      <c r="AU54" s="203"/>
      <c r="AV54" s="203"/>
      <c r="AW54" s="203"/>
      <c r="AX54" s="203"/>
      <c r="AY54" s="203"/>
      <c r="AZ54" s="203"/>
      <c r="BA54" s="203"/>
      <c r="BB54" s="203"/>
      <c r="BC54" s="203"/>
      <c r="BD54" s="203"/>
      <c r="BE54" s="203"/>
      <c r="BF54" s="203"/>
      <c r="BG54" s="203"/>
      <c r="BH54" s="203"/>
      <c r="BI54" s="203"/>
      <c r="BJ54" s="203"/>
    </row>
    <row r="55" spans="1:62" ht="15">
      <c r="A55" s="203"/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203"/>
      <c r="AA55" s="203"/>
      <c r="AB55" s="203"/>
      <c r="AC55" s="203"/>
      <c r="AD55" s="203"/>
      <c r="AE55" s="203"/>
      <c r="AF55" s="203"/>
      <c r="AG55" s="203"/>
      <c r="AH55" s="203"/>
      <c r="AI55" s="203"/>
      <c r="AJ55" s="203"/>
      <c r="AK55" s="203"/>
      <c r="AL55" s="203"/>
      <c r="AM55" s="203"/>
      <c r="AN55" s="203"/>
      <c r="AO55" s="203"/>
      <c r="AP55" s="203"/>
      <c r="AQ55" s="203"/>
      <c r="AR55" s="203"/>
      <c r="AS55" s="203"/>
      <c r="AT55" s="203"/>
      <c r="AU55" s="203"/>
      <c r="AV55" s="203"/>
      <c r="AW55" s="203"/>
      <c r="AX55" s="203"/>
      <c r="AY55" s="203"/>
      <c r="AZ55" s="203"/>
      <c r="BA55" s="203"/>
      <c r="BB55" s="203"/>
      <c r="BC55" s="203"/>
      <c r="BD55" s="203"/>
      <c r="BE55" s="203"/>
      <c r="BF55" s="203"/>
      <c r="BG55" s="203"/>
      <c r="BH55" s="203"/>
      <c r="BI55" s="203"/>
      <c r="BJ55" s="203"/>
    </row>
    <row r="56" spans="1:62" ht="15">
      <c r="A56" s="203"/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  <c r="X56" s="203"/>
      <c r="Y56" s="203"/>
      <c r="Z56" s="203"/>
      <c r="AA56" s="203"/>
      <c r="AB56" s="203"/>
      <c r="AC56" s="203"/>
      <c r="AD56" s="203"/>
      <c r="AE56" s="203"/>
      <c r="AF56" s="203"/>
      <c r="AG56" s="203"/>
      <c r="AH56" s="203"/>
      <c r="AI56" s="203"/>
      <c r="AJ56" s="203"/>
      <c r="AK56" s="203"/>
      <c r="AL56" s="203"/>
      <c r="AM56" s="203"/>
      <c r="AN56" s="203"/>
      <c r="AO56" s="203"/>
      <c r="AP56" s="203"/>
      <c r="AQ56" s="203"/>
      <c r="AR56" s="203"/>
      <c r="AS56" s="203"/>
      <c r="AT56" s="203"/>
      <c r="AU56" s="203"/>
      <c r="AV56" s="203"/>
      <c r="AW56" s="203"/>
      <c r="AX56" s="203"/>
      <c r="AY56" s="203"/>
      <c r="AZ56" s="203"/>
      <c r="BA56" s="203"/>
      <c r="BB56" s="203"/>
      <c r="BC56" s="203"/>
      <c r="BD56" s="203"/>
      <c r="BE56" s="203"/>
      <c r="BF56" s="203"/>
      <c r="BG56" s="203"/>
      <c r="BH56" s="203"/>
      <c r="BI56" s="203"/>
      <c r="BJ56" s="203"/>
    </row>
    <row r="57" spans="1:62" ht="15">
      <c r="A57" s="203"/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3"/>
      <c r="AA57" s="203"/>
      <c r="AB57" s="203"/>
      <c r="AC57" s="203"/>
      <c r="AD57" s="203"/>
      <c r="AE57" s="203"/>
      <c r="AF57" s="203"/>
      <c r="AG57" s="203"/>
      <c r="AH57" s="203"/>
      <c r="AI57" s="203"/>
      <c r="AJ57" s="203"/>
      <c r="AK57" s="203"/>
      <c r="AL57" s="203"/>
      <c r="AM57" s="203"/>
      <c r="AN57" s="203"/>
      <c r="AO57" s="203"/>
      <c r="AP57" s="203"/>
      <c r="AQ57" s="203"/>
      <c r="AR57" s="203"/>
      <c r="AS57" s="203"/>
      <c r="AT57" s="203"/>
      <c r="AU57" s="203"/>
      <c r="AV57" s="203"/>
      <c r="AW57" s="203"/>
      <c r="AX57" s="203"/>
      <c r="AY57" s="203"/>
      <c r="AZ57" s="203"/>
      <c r="BA57" s="203"/>
      <c r="BB57" s="203"/>
      <c r="BC57" s="203"/>
      <c r="BD57" s="203"/>
      <c r="BE57" s="203"/>
      <c r="BF57" s="203"/>
      <c r="BG57" s="203"/>
      <c r="BH57" s="203"/>
      <c r="BI57" s="203"/>
      <c r="BJ57" s="203"/>
    </row>
    <row r="58" spans="1:62" ht="15">
      <c r="A58" s="203"/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203"/>
      <c r="AI58" s="203"/>
      <c r="AJ58" s="203"/>
      <c r="AK58" s="203"/>
      <c r="AL58" s="203"/>
      <c r="AM58" s="203"/>
      <c r="AN58" s="203"/>
      <c r="AO58" s="203"/>
      <c r="AP58" s="203"/>
      <c r="AQ58" s="203"/>
      <c r="AR58" s="203"/>
      <c r="AS58" s="203"/>
      <c r="AT58" s="203"/>
      <c r="AU58" s="203"/>
      <c r="AV58" s="203"/>
      <c r="AW58" s="203"/>
      <c r="AX58" s="203"/>
      <c r="AY58" s="203"/>
      <c r="AZ58" s="203"/>
      <c r="BA58" s="203"/>
      <c r="BB58" s="203"/>
      <c r="BC58" s="203"/>
      <c r="BD58" s="203"/>
      <c r="BE58" s="203"/>
      <c r="BF58" s="203"/>
      <c r="BG58" s="203"/>
      <c r="BH58" s="203"/>
      <c r="BI58" s="203"/>
      <c r="BJ58" s="203"/>
    </row>
    <row r="59" spans="1:62" ht="15">
      <c r="A59" s="203"/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3"/>
      <c r="Y59" s="203"/>
      <c r="Z59" s="203"/>
      <c r="AA59" s="203"/>
      <c r="AB59" s="203"/>
      <c r="AC59" s="203"/>
      <c r="AD59" s="203"/>
      <c r="AE59" s="203"/>
      <c r="AF59" s="203"/>
      <c r="AG59" s="203"/>
      <c r="AH59" s="203"/>
      <c r="AI59" s="203"/>
      <c r="AJ59" s="203"/>
      <c r="AK59" s="203"/>
      <c r="AL59" s="203"/>
      <c r="AM59" s="203"/>
      <c r="AN59" s="203"/>
      <c r="AO59" s="203"/>
      <c r="AP59" s="203"/>
      <c r="AQ59" s="203"/>
      <c r="AR59" s="203"/>
      <c r="AS59" s="203"/>
      <c r="AT59" s="203"/>
      <c r="AU59" s="203"/>
      <c r="AV59" s="203"/>
      <c r="AW59" s="203"/>
      <c r="AX59" s="203"/>
      <c r="AY59" s="203"/>
      <c r="AZ59" s="203"/>
      <c r="BA59" s="203"/>
      <c r="BB59" s="203"/>
      <c r="BC59" s="203"/>
      <c r="BD59" s="203"/>
      <c r="BE59" s="203"/>
      <c r="BF59" s="203"/>
      <c r="BG59" s="203"/>
      <c r="BH59" s="203"/>
      <c r="BI59" s="203"/>
      <c r="BJ59" s="203"/>
    </row>
    <row r="60" spans="1:62" ht="15">
      <c r="A60" s="203"/>
      <c r="B60" s="203"/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03"/>
      <c r="X60" s="203"/>
      <c r="Y60" s="203"/>
      <c r="Z60" s="203"/>
      <c r="AA60" s="203"/>
      <c r="AB60" s="203"/>
      <c r="AC60" s="203"/>
      <c r="AD60" s="203"/>
      <c r="AE60" s="203"/>
      <c r="AF60" s="203"/>
      <c r="AG60" s="203"/>
      <c r="AH60" s="203"/>
      <c r="AI60" s="203"/>
      <c r="AJ60" s="203"/>
      <c r="AK60" s="203"/>
      <c r="AL60" s="203"/>
      <c r="AM60" s="203"/>
      <c r="AN60" s="203"/>
      <c r="AO60" s="203"/>
      <c r="AP60" s="203"/>
      <c r="AQ60" s="203"/>
      <c r="AR60" s="203"/>
      <c r="AS60" s="203"/>
      <c r="AT60" s="203"/>
      <c r="AU60" s="203"/>
      <c r="AV60" s="203"/>
      <c r="AW60" s="203"/>
      <c r="AX60" s="203"/>
      <c r="AY60" s="203"/>
      <c r="AZ60" s="203"/>
      <c r="BA60" s="203"/>
      <c r="BB60" s="203"/>
      <c r="BC60" s="203"/>
      <c r="BD60" s="203"/>
      <c r="BE60" s="203"/>
      <c r="BF60" s="203"/>
      <c r="BG60" s="203"/>
      <c r="BH60" s="203"/>
      <c r="BI60" s="203"/>
      <c r="BJ60" s="203"/>
    </row>
    <row r="61" spans="1:62" ht="15">
      <c r="A61" s="203"/>
      <c r="B61" s="203"/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03"/>
      <c r="X61" s="203"/>
      <c r="Y61" s="203"/>
      <c r="Z61" s="203"/>
      <c r="AA61" s="203"/>
      <c r="AB61" s="203"/>
      <c r="AC61" s="203"/>
      <c r="AD61" s="203"/>
      <c r="AE61" s="203"/>
      <c r="AF61" s="203"/>
      <c r="AG61" s="203"/>
      <c r="AH61" s="203"/>
      <c r="AI61" s="203"/>
      <c r="AJ61" s="203"/>
      <c r="AK61" s="203"/>
      <c r="AL61" s="203"/>
      <c r="AM61" s="203"/>
      <c r="AN61" s="203"/>
      <c r="AO61" s="203"/>
      <c r="AP61" s="203"/>
      <c r="AQ61" s="203"/>
      <c r="AR61" s="203"/>
      <c r="AS61" s="203"/>
      <c r="AT61" s="203"/>
      <c r="AU61" s="203"/>
      <c r="AV61" s="203"/>
      <c r="AW61" s="203"/>
      <c r="AX61" s="203"/>
      <c r="AY61" s="203"/>
      <c r="AZ61" s="203"/>
      <c r="BA61" s="203"/>
      <c r="BB61" s="203"/>
      <c r="BC61" s="203"/>
      <c r="BD61" s="203"/>
      <c r="BE61" s="203"/>
      <c r="BF61" s="203"/>
      <c r="BG61" s="203"/>
      <c r="BH61" s="203"/>
      <c r="BI61" s="203"/>
      <c r="BJ61" s="203"/>
    </row>
    <row r="62" spans="1:62" ht="15">
      <c r="A62" s="203"/>
      <c r="B62" s="203"/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3"/>
      <c r="Z62" s="203"/>
      <c r="AA62" s="203"/>
      <c r="AB62" s="203"/>
      <c r="AC62" s="203"/>
      <c r="AD62" s="203"/>
      <c r="AE62" s="203"/>
      <c r="AF62" s="203"/>
      <c r="AG62" s="203"/>
      <c r="AH62" s="203"/>
      <c r="AI62" s="203"/>
      <c r="AJ62" s="203"/>
      <c r="AK62" s="203"/>
      <c r="AL62" s="203"/>
      <c r="AM62" s="203"/>
      <c r="AN62" s="203"/>
      <c r="AO62" s="203"/>
      <c r="AP62" s="203"/>
      <c r="AQ62" s="203"/>
      <c r="AR62" s="203"/>
      <c r="AS62" s="203"/>
      <c r="AT62" s="203"/>
      <c r="AU62" s="203"/>
      <c r="AV62" s="203"/>
      <c r="AW62" s="203"/>
      <c r="AX62" s="203"/>
      <c r="AY62" s="203"/>
      <c r="AZ62" s="203"/>
      <c r="BA62" s="203"/>
      <c r="BB62" s="203"/>
      <c r="BC62" s="203"/>
      <c r="BD62" s="203"/>
      <c r="BE62" s="203"/>
      <c r="BF62" s="203"/>
      <c r="BG62" s="203"/>
      <c r="BH62" s="203"/>
      <c r="BI62" s="203"/>
      <c r="BJ62" s="203"/>
    </row>
    <row r="63" spans="1:62" ht="15">
      <c r="A63" s="203"/>
      <c r="B63" s="203"/>
      <c r="C63" s="203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  <c r="U63" s="203"/>
      <c r="V63" s="203"/>
      <c r="W63" s="203"/>
      <c r="X63" s="203"/>
      <c r="Y63" s="203"/>
      <c r="Z63" s="203"/>
      <c r="AA63" s="203"/>
      <c r="AB63" s="203"/>
      <c r="AC63" s="203"/>
      <c r="AD63" s="203"/>
      <c r="AE63" s="203"/>
      <c r="AF63" s="203"/>
      <c r="AG63" s="203"/>
      <c r="AH63" s="203"/>
      <c r="AI63" s="203"/>
      <c r="AJ63" s="203"/>
      <c r="AK63" s="203"/>
      <c r="AL63" s="203"/>
      <c r="AM63" s="203"/>
      <c r="AN63" s="203"/>
      <c r="AO63" s="203"/>
      <c r="AP63" s="203"/>
      <c r="AQ63" s="203"/>
      <c r="AR63" s="203"/>
      <c r="AS63" s="203"/>
      <c r="AT63" s="203"/>
      <c r="AU63" s="203"/>
      <c r="AV63" s="203"/>
      <c r="AW63" s="203"/>
      <c r="AX63" s="203"/>
      <c r="AY63" s="203"/>
      <c r="AZ63" s="203"/>
      <c r="BA63" s="203"/>
      <c r="BB63" s="203"/>
      <c r="BC63" s="203"/>
      <c r="BD63" s="203"/>
      <c r="BE63" s="203"/>
      <c r="BF63" s="203"/>
      <c r="BG63" s="203"/>
      <c r="BH63" s="203"/>
      <c r="BI63" s="203"/>
      <c r="BJ63" s="203"/>
    </row>
    <row r="64" spans="1:62" ht="15">
      <c r="A64" s="203"/>
      <c r="B64" s="203"/>
      <c r="C64" s="203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  <c r="U64" s="203"/>
      <c r="V64" s="203"/>
      <c r="W64" s="203"/>
      <c r="X64" s="203"/>
      <c r="Y64" s="203"/>
      <c r="Z64" s="203"/>
      <c r="AA64" s="203"/>
      <c r="AB64" s="203"/>
      <c r="AC64" s="203"/>
      <c r="AD64" s="203"/>
      <c r="AE64" s="203"/>
      <c r="AF64" s="203"/>
      <c r="AG64" s="203"/>
      <c r="AH64" s="203"/>
      <c r="AI64" s="203"/>
      <c r="AJ64" s="203"/>
      <c r="AK64" s="203"/>
      <c r="AL64" s="203"/>
      <c r="AM64" s="203"/>
      <c r="AN64" s="203"/>
      <c r="AO64" s="203"/>
      <c r="AP64" s="203"/>
      <c r="AQ64" s="203"/>
      <c r="AR64" s="203"/>
      <c r="AS64" s="203"/>
      <c r="AT64" s="203"/>
      <c r="AU64" s="203"/>
      <c r="AV64" s="203"/>
      <c r="AW64" s="203"/>
      <c r="AX64" s="203"/>
      <c r="AY64" s="203"/>
      <c r="AZ64" s="203"/>
      <c r="BA64" s="203"/>
      <c r="BB64" s="203"/>
      <c r="BC64" s="203"/>
      <c r="BD64" s="203"/>
      <c r="BE64" s="203"/>
      <c r="BF64" s="203"/>
      <c r="BG64" s="203"/>
      <c r="BH64" s="203"/>
      <c r="BI64" s="203"/>
      <c r="BJ64" s="203"/>
    </row>
    <row r="65" spans="1:62" ht="15">
      <c r="A65" s="203"/>
      <c r="B65" s="203"/>
      <c r="C65" s="203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203"/>
      <c r="X65" s="203"/>
      <c r="Y65" s="203"/>
      <c r="Z65" s="203"/>
      <c r="AA65" s="203"/>
      <c r="AB65" s="203"/>
      <c r="AC65" s="203"/>
      <c r="AD65" s="203"/>
      <c r="AE65" s="203"/>
      <c r="AF65" s="203"/>
      <c r="AG65" s="203"/>
      <c r="AH65" s="203"/>
      <c r="AI65" s="203"/>
      <c r="AJ65" s="203"/>
      <c r="AK65" s="203"/>
      <c r="AL65" s="203"/>
      <c r="AM65" s="203"/>
      <c r="AN65" s="203"/>
      <c r="AO65" s="203"/>
      <c r="AP65" s="203"/>
      <c r="AQ65" s="203"/>
      <c r="AR65" s="203"/>
      <c r="AS65" s="203"/>
      <c r="AT65" s="203"/>
      <c r="AU65" s="203"/>
      <c r="AV65" s="203"/>
      <c r="AW65" s="203"/>
      <c r="AX65" s="203"/>
      <c r="AY65" s="203"/>
      <c r="AZ65" s="203"/>
      <c r="BA65" s="203"/>
      <c r="BB65" s="203"/>
      <c r="BC65" s="203"/>
      <c r="BD65" s="203"/>
      <c r="BE65" s="203"/>
      <c r="BF65" s="203"/>
      <c r="BG65" s="203"/>
      <c r="BH65" s="203"/>
      <c r="BI65" s="203"/>
      <c r="BJ65" s="203"/>
    </row>
    <row r="66" spans="1:62" ht="15">
      <c r="A66" s="203"/>
      <c r="B66" s="203"/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203"/>
      <c r="AI66" s="203"/>
      <c r="AJ66" s="203"/>
      <c r="AK66" s="203"/>
      <c r="AL66" s="203"/>
      <c r="AM66" s="203"/>
      <c r="AN66" s="203"/>
      <c r="AO66" s="203"/>
      <c r="AP66" s="203"/>
      <c r="AQ66" s="203"/>
      <c r="AR66" s="203"/>
      <c r="AS66" s="203"/>
      <c r="AT66" s="203"/>
      <c r="AU66" s="203"/>
      <c r="AV66" s="203"/>
      <c r="AW66" s="203"/>
      <c r="AX66" s="203"/>
      <c r="AY66" s="203"/>
      <c r="AZ66" s="203"/>
      <c r="BA66" s="203"/>
      <c r="BB66" s="203"/>
      <c r="BC66" s="203"/>
      <c r="BD66" s="203"/>
      <c r="BE66" s="203"/>
      <c r="BF66" s="203"/>
      <c r="BG66" s="203"/>
      <c r="BH66" s="203"/>
      <c r="BI66" s="203"/>
      <c r="BJ66" s="203"/>
    </row>
    <row r="67" spans="1:62" ht="15">
      <c r="A67" s="203"/>
      <c r="B67" s="203"/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  <c r="W67" s="203"/>
      <c r="X67" s="203"/>
      <c r="Y67" s="203"/>
      <c r="Z67" s="203"/>
      <c r="AA67" s="203"/>
      <c r="AB67" s="203"/>
      <c r="AC67" s="203"/>
      <c r="AD67" s="203"/>
      <c r="AE67" s="203"/>
      <c r="AF67" s="203"/>
      <c r="AG67" s="203"/>
      <c r="AH67" s="203"/>
      <c r="AI67" s="203"/>
      <c r="AJ67" s="203"/>
      <c r="AK67" s="203"/>
      <c r="AL67" s="203"/>
      <c r="AM67" s="203"/>
      <c r="AN67" s="203"/>
      <c r="AO67" s="203"/>
      <c r="AP67" s="203"/>
      <c r="AQ67" s="203"/>
      <c r="AR67" s="203"/>
      <c r="AS67" s="203"/>
      <c r="AT67" s="203"/>
      <c r="AU67" s="203"/>
      <c r="AV67" s="203"/>
      <c r="AW67" s="203"/>
      <c r="AX67" s="203"/>
      <c r="AY67" s="203"/>
      <c r="AZ67" s="203"/>
      <c r="BA67" s="203"/>
      <c r="BB67" s="203"/>
      <c r="BC67" s="203"/>
      <c r="BD67" s="203"/>
      <c r="BE67" s="203"/>
      <c r="BF67" s="203"/>
      <c r="BG67" s="203"/>
      <c r="BH67" s="203"/>
      <c r="BI67" s="203"/>
      <c r="BJ67" s="203"/>
    </row>
    <row r="68" spans="1:62" ht="15">
      <c r="A68" s="203"/>
      <c r="B68" s="203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3"/>
      <c r="X68" s="203"/>
      <c r="Y68" s="203"/>
      <c r="Z68" s="203"/>
      <c r="AA68" s="203"/>
      <c r="AB68" s="203"/>
      <c r="AC68" s="203"/>
      <c r="AD68" s="203"/>
      <c r="AE68" s="203"/>
      <c r="AF68" s="203"/>
      <c r="AG68" s="203"/>
      <c r="AH68" s="203"/>
      <c r="AI68" s="203"/>
      <c r="AJ68" s="203"/>
      <c r="AK68" s="203"/>
      <c r="AL68" s="203"/>
      <c r="AM68" s="203"/>
      <c r="AN68" s="203"/>
      <c r="AO68" s="203"/>
      <c r="AP68" s="203"/>
      <c r="AQ68" s="203"/>
      <c r="AR68" s="203"/>
      <c r="AS68" s="203"/>
      <c r="AT68" s="203"/>
      <c r="AU68" s="203"/>
      <c r="AV68" s="203"/>
      <c r="AW68" s="203"/>
      <c r="AX68" s="203"/>
      <c r="AY68" s="203"/>
      <c r="AZ68" s="203"/>
      <c r="BA68" s="203"/>
      <c r="BB68" s="203"/>
      <c r="BC68" s="203"/>
      <c r="BD68" s="203"/>
      <c r="BE68" s="203"/>
      <c r="BF68" s="203"/>
      <c r="BG68" s="203"/>
      <c r="BH68" s="203"/>
      <c r="BI68" s="203"/>
      <c r="BJ68" s="203"/>
    </row>
    <row r="69" spans="1:62" ht="15">
      <c r="A69" s="203"/>
      <c r="B69" s="203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3"/>
      <c r="AE69" s="203"/>
      <c r="AF69" s="203"/>
      <c r="AG69" s="203"/>
      <c r="AH69" s="203"/>
      <c r="AI69" s="203"/>
      <c r="AJ69" s="203"/>
      <c r="AK69" s="203"/>
      <c r="AL69" s="203"/>
      <c r="AM69" s="203"/>
      <c r="AN69" s="203"/>
      <c r="AO69" s="203"/>
      <c r="AP69" s="203"/>
      <c r="AQ69" s="203"/>
      <c r="AR69" s="203"/>
      <c r="AS69" s="203"/>
      <c r="AT69" s="203"/>
      <c r="AU69" s="203"/>
      <c r="AV69" s="203"/>
      <c r="AW69" s="203"/>
      <c r="AX69" s="203"/>
      <c r="AY69" s="203"/>
      <c r="AZ69" s="203"/>
      <c r="BA69" s="203"/>
      <c r="BB69" s="203"/>
      <c r="BC69" s="203"/>
      <c r="BD69" s="203"/>
      <c r="BE69" s="203"/>
      <c r="BF69" s="203"/>
      <c r="BG69" s="203"/>
      <c r="BH69" s="203"/>
      <c r="BI69" s="203"/>
      <c r="BJ69" s="203"/>
    </row>
    <row r="70" spans="1:62" ht="15">
      <c r="A70" s="203"/>
      <c r="B70" s="203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  <c r="Y70" s="203"/>
      <c r="Z70" s="203"/>
      <c r="AA70" s="203"/>
      <c r="AB70" s="203"/>
      <c r="AC70" s="203"/>
      <c r="AD70" s="203"/>
      <c r="AE70" s="203"/>
      <c r="AF70" s="203"/>
      <c r="AG70" s="203"/>
      <c r="AH70" s="203"/>
      <c r="AI70" s="203"/>
      <c r="AJ70" s="203"/>
      <c r="AK70" s="203"/>
      <c r="AL70" s="203"/>
      <c r="AM70" s="203"/>
      <c r="AN70" s="203"/>
      <c r="AO70" s="203"/>
      <c r="AP70" s="203"/>
      <c r="AQ70" s="203"/>
      <c r="AR70" s="203"/>
      <c r="AS70" s="203"/>
      <c r="AT70" s="203"/>
      <c r="AU70" s="203"/>
      <c r="AV70" s="203"/>
      <c r="AW70" s="203"/>
      <c r="AX70" s="203"/>
      <c r="AY70" s="203"/>
      <c r="AZ70" s="203"/>
      <c r="BA70" s="203"/>
      <c r="BB70" s="203"/>
      <c r="BC70" s="203"/>
      <c r="BD70" s="203"/>
      <c r="BE70" s="203"/>
      <c r="BF70" s="203"/>
      <c r="BG70" s="203"/>
      <c r="BH70" s="203"/>
      <c r="BI70" s="203"/>
      <c r="BJ70" s="203"/>
    </row>
    <row r="71" spans="1:62" ht="15">
      <c r="A71" s="203"/>
      <c r="B71" s="203"/>
      <c r="C71" s="203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3"/>
      <c r="W71" s="203"/>
      <c r="X71" s="203"/>
      <c r="Y71" s="203"/>
      <c r="Z71" s="203"/>
      <c r="AA71" s="203"/>
      <c r="AB71" s="203"/>
      <c r="AC71" s="203"/>
      <c r="AD71" s="203"/>
      <c r="AE71" s="203"/>
      <c r="AF71" s="203"/>
      <c r="AG71" s="203"/>
      <c r="AH71" s="203"/>
      <c r="AI71" s="203"/>
      <c r="AJ71" s="203"/>
      <c r="AK71" s="203"/>
      <c r="AL71" s="203"/>
      <c r="AM71" s="203"/>
      <c r="AN71" s="203"/>
      <c r="AO71" s="203"/>
      <c r="AP71" s="203"/>
      <c r="AQ71" s="203"/>
      <c r="AR71" s="203"/>
      <c r="AS71" s="203"/>
      <c r="AT71" s="203"/>
      <c r="AU71" s="203"/>
      <c r="AV71" s="203"/>
      <c r="AW71" s="203"/>
      <c r="AX71" s="203"/>
      <c r="AY71" s="203"/>
      <c r="AZ71" s="203"/>
      <c r="BA71" s="203"/>
      <c r="BB71" s="203"/>
      <c r="BC71" s="203"/>
      <c r="BD71" s="203"/>
      <c r="BE71" s="203"/>
      <c r="BF71" s="203"/>
      <c r="BG71" s="203"/>
      <c r="BH71" s="203"/>
      <c r="BI71" s="203"/>
      <c r="BJ71" s="203"/>
    </row>
    <row r="72" spans="1:62" ht="15">
      <c r="A72" s="203"/>
      <c r="B72" s="203"/>
      <c r="C72" s="203"/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3"/>
      <c r="T72" s="203"/>
      <c r="U72" s="203"/>
      <c r="V72" s="203"/>
      <c r="W72" s="203"/>
      <c r="X72" s="203"/>
      <c r="Y72" s="203"/>
      <c r="Z72" s="203"/>
      <c r="AA72" s="203"/>
      <c r="AB72" s="203"/>
      <c r="AC72" s="203"/>
      <c r="AD72" s="203"/>
      <c r="AE72" s="203"/>
      <c r="AF72" s="203"/>
      <c r="AG72" s="203"/>
      <c r="AH72" s="203"/>
      <c r="AI72" s="203"/>
      <c r="AJ72" s="203"/>
      <c r="AK72" s="203"/>
      <c r="AL72" s="203"/>
      <c r="AM72" s="203"/>
      <c r="AN72" s="203"/>
      <c r="AO72" s="203"/>
      <c r="AP72" s="203"/>
      <c r="AQ72" s="203"/>
      <c r="AR72" s="203"/>
      <c r="AS72" s="203"/>
      <c r="AT72" s="203"/>
      <c r="AU72" s="203"/>
      <c r="AV72" s="203"/>
      <c r="AW72" s="203"/>
      <c r="AX72" s="203"/>
      <c r="AY72" s="203"/>
      <c r="AZ72" s="203"/>
      <c r="BA72" s="203"/>
      <c r="BB72" s="203"/>
      <c r="BC72" s="203"/>
      <c r="BD72" s="203"/>
      <c r="BE72" s="203"/>
      <c r="BF72" s="203"/>
      <c r="BG72" s="203"/>
      <c r="BH72" s="203"/>
      <c r="BI72" s="203"/>
      <c r="BJ72" s="203"/>
    </row>
    <row r="73" spans="1:62" ht="15">
      <c r="A73" s="203"/>
      <c r="B73" s="203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  <c r="U73" s="203"/>
      <c r="V73" s="203"/>
      <c r="W73" s="203"/>
      <c r="X73" s="203"/>
      <c r="Y73" s="203"/>
      <c r="Z73" s="203"/>
      <c r="AA73" s="203"/>
      <c r="AB73" s="203"/>
      <c r="AC73" s="203"/>
      <c r="AD73" s="203"/>
      <c r="AE73" s="203"/>
      <c r="AF73" s="203"/>
      <c r="AG73" s="203"/>
      <c r="AH73" s="203"/>
      <c r="AI73" s="203"/>
      <c r="AJ73" s="203"/>
      <c r="AK73" s="203"/>
      <c r="AL73" s="203"/>
      <c r="AM73" s="203"/>
      <c r="AN73" s="203"/>
      <c r="AO73" s="203"/>
      <c r="AP73" s="203"/>
      <c r="AQ73" s="203"/>
      <c r="AR73" s="203"/>
      <c r="AS73" s="203"/>
      <c r="AT73" s="203"/>
      <c r="AU73" s="203"/>
      <c r="AV73" s="203"/>
      <c r="AW73" s="203"/>
      <c r="AX73" s="203"/>
      <c r="AY73" s="203"/>
      <c r="AZ73" s="203"/>
      <c r="BA73" s="203"/>
      <c r="BB73" s="203"/>
      <c r="BC73" s="203"/>
      <c r="BD73" s="203"/>
      <c r="BE73" s="203"/>
      <c r="BF73" s="203"/>
      <c r="BG73" s="203"/>
      <c r="BH73" s="203"/>
      <c r="BI73" s="203"/>
      <c r="BJ73" s="203"/>
    </row>
    <row r="74" spans="1:62" ht="15">
      <c r="A74" s="203"/>
      <c r="B74" s="203"/>
      <c r="C74" s="203"/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203"/>
      <c r="O74" s="203"/>
      <c r="P74" s="203"/>
      <c r="Q74" s="203"/>
      <c r="R74" s="203"/>
      <c r="S74" s="203"/>
      <c r="T74" s="203"/>
      <c r="U74" s="203"/>
      <c r="V74" s="203"/>
      <c r="W74" s="203"/>
      <c r="X74" s="203"/>
      <c r="Y74" s="203"/>
      <c r="Z74" s="203"/>
      <c r="AA74" s="203"/>
      <c r="AB74" s="203"/>
      <c r="AC74" s="203"/>
      <c r="AD74" s="203"/>
      <c r="AE74" s="203"/>
      <c r="AF74" s="203"/>
      <c r="AG74" s="203"/>
      <c r="AH74" s="203"/>
      <c r="AI74" s="203"/>
      <c r="AJ74" s="203"/>
      <c r="AK74" s="203"/>
      <c r="AL74" s="203"/>
      <c r="AM74" s="203"/>
      <c r="AN74" s="203"/>
      <c r="AO74" s="203"/>
      <c r="AP74" s="203"/>
      <c r="AQ74" s="203"/>
      <c r="AR74" s="203"/>
      <c r="AS74" s="203"/>
      <c r="AT74" s="203"/>
      <c r="AU74" s="203"/>
      <c r="AV74" s="203"/>
      <c r="AW74" s="203"/>
      <c r="AX74" s="203"/>
      <c r="AY74" s="203"/>
      <c r="AZ74" s="203"/>
      <c r="BA74" s="203"/>
      <c r="BB74" s="203"/>
      <c r="BC74" s="203"/>
      <c r="BD74" s="203"/>
      <c r="BE74" s="203"/>
      <c r="BF74" s="203"/>
      <c r="BG74" s="203"/>
      <c r="BH74" s="203"/>
      <c r="BI74" s="203"/>
      <c r="BJ74" s="203"/>
    </row>
    <row r="75" spans="1:62" ht="15">
      <c r="A75" s="203"/>
      <c r="B75" s="203"/>
      <c r="C75" s="203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3"/>
      <c r="O75" s="203"/>
      <c r="P75" s="203"/>
      <c r="Q75" s="203"/>
      <c r="R75" s="203"/>
      <c r="S75" s="203"/>
      <c r="T75" s="203"/>
      <c r="U75" s="203"/>
      <c r="V75" s="203"/>
      <c r="W75" s="203"/>
      <c r="X75" s="203"/>
      <c r="Y75" s="203"/>
      <c r="Z75" s="203"/>
      <c r="AA75" s="203"/>
      <c r="AB75" s="203"/>
      <c r="AC75" s="203"/>
      <c r="AD75" s="203"/>
      <c r="AE75" s="203"/>
      <c r="AF75" s="203"/>
      <c r="AG75" s="203"/>
      <c r="AH75" s="203"/>
      <c r="AI75" s="203"/>
      <c r="AJ75" s="203"/>
      <c r="AK75" s="203"/>
      <c r="AL75" s="203"/>
      <c r="AM75" s="203"/>
      <c r="AN75" s="203"/>
      <c r="AO75" s="203"/>
      <c r="AP75" s="203"/>
      <c r="AQ75" s="203"/>
      <c r="AR75" s="203"/>
      <c r="AS75" s="203"/>
      <c r="AT75" s="203"/>
      <c r="AU75" s="203"/>
      <c r="AV75" s="203"/>
      <c r="AW75" s="203"/>
      <c r="AX75" s="203"/>
      <c r="AY75" s="203"/>
      <c r="AZ75" s="203"/>
      <c r="BA75" s="203"/>
      <c r="BB75" s="203"/>
      <c r="BC75" s="203"/>
      <c r="BD75" s="203"/>
      <c r="BE75" s="203"/>
      <c r="BF75" s="203"/>
      <c r="BG75" s="203"/>
      <c r="BH75" s="203"/>
      <c r="BI75" s="203"/>
      <c r="BJ75" s="203"/>
    </row>
    <row r="76" spans="1:62" ht="15">
      <c r="A76" s="203"/>
      <c r="B76" s="203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203"/>
      <c r="AC76" s="203"/>
      <c r="AD76" s="203"/>
      <c r="AE76" s="203"/>
      <c r="AF76" s="203"/>
      <c r="AG76" s="203"/>
      <c r="AH76" s="203"/>
      <c r="AI76" s="203"/>
      <c r="AJ76" s="203"/>
      <c r="AK76" s="203"/>
      <c r="AL76" s="203"/>
      <c r="AM76" s="203"/>
      <c r="AN76" s="203"/>
      <c r="AO76" s="203"/>
      <c r="AP76" s="203"/>
      <c r="AQ76" s="203"/>
      <c r="AR76" s="203"/>
      <c r="AS76" s="203"/>
      <c r="AT76" s="203"/>
      <c r="AU76" s="203"/>
      <c r="AV76" s="203"/>
      <c r="AW76" s="203"/>
      <c r="AX76" s="203"/>
      <c r="AY76" s="203"/>
      <c r="AZ76" s="203"/>
      <c r="BA76" s="203"/>
      <c r="BB76" s="203"/>
      <c r="BC76" s="203"/>
      <c r="BD76" s="203"/>
      <c r="BE76" s="203"/>
      <c r="BF76" s="203"/>
      <c r="BG76" s="203"/>
      <c r="BH76" s="203"/>
      <c r="BI76" s="203"/>
      <c r="BJ76" s="203"/>
    </row>
    <row r="77" spans="1:62" ht="15">
      <c r="A77" s="203"/>
      <c r="B77" s="203"/>
      <c r="C77" s="203"/>
      <c r="D77" s="203"/>
      <c r="E77" s="203"/>
      <c r="F77" s="203"/>
      <c r="G77" s="203"/>
      <c r="H77" s="203"/>
      <c r="I77" s="203"/>
      <c r="J77" s="203"/>
      <c r="K77" s="203"/>
      <c r="L77" s="203"/>
      <c r="M77" s="203"/>
      <c r="N77" s="203"/>
      <c r="O77" s="203"/>
      <c r="P77" s="203"/>
      <c r="Q77" s="203"/>
      <c r="R77" s="203"/>
      <c r="S77" s="203"/>
      <c r="T77" s="203"/>
      <c r="U77" s="203"/>
      <c r="V77" s="203"/>
      <c r="W77" s="203"/>
      <c r="X77" s="203"/>
      <c r="Y77" s="203"/>
      <c r="Z77" s="203"/>
      <c r="AA77" s="203"/>
      <c r="AB77" s="203"/>
      <c r="AC77" s="203"/>
      <c r="AD77" s="203"/>
      <c r="AE77" s="203"/>
      <c r="AF77" s="203"/>
      <c r="AG77" s="203"/>
      <c r="AH77" s="203"/>
      <c r="AI77" s="203"/>
      <c r="AJ77" s="203"/>
      <c r="AK77" s="203"/>
      <c r="AL77" s="203"/>
      <c r="AM77" s="203"/>
      <c r="AN77" s="203"/>
      <c r="AO77" s="203"/>
      <c r="AP77" s="203"/>
      <c r="AQ77" s="203"/>
      <c r="AR77" s="203"/>
      <c r="AS77" s="203"/>
      <c r="AT77" s="203"/>
      <c r="AU77" s="203"/>
      <c r="AV77" s="203"/>
      <c r="AW77" s="203"/>
      <c r="AX77" s="203"/>
      <c r="AY77" s="203"/>
      <c r="AZ77" s="203"/>
      <c r="BA77" s="203"/>
      <c r="BB77" s="203"/>
      <c r="BC77" s="203"/>
      <c r="BD77" s="203"/>
      <c r="BE77" s="203"/>
      <c r="BF77" s="203"/>
      <c r="BG77" s="203"/>
      <c r="BH77" s="203"/>
      <c r="BI77" s="203"/>
      <c r="BJ77" s="203"/>
    </row>
    <row r="78" spans="1:62" ht="15">
      <c r="A78" s="203"/>
      <c r="B78" s="203"/>
      <c r="C78" s="203"/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3"/>
      <c r="O78" s="203"/>
      <c r="P78" s="203"/>
      <c r="Q78" s="203"/>
      <c r="R78" s="203"/>
      <c r="S78" s="203"/>
      <c r="T78" s="203"/>
      <c r="U78" s="203"/>
      <c r="V78" s="203"/>
      <c r="W78" s="203"/>
      <c r="X78" s="203"/>
      <c r="Y78" s="203"/>
      <c r="Z78" s="203"/>
      <c r="AA78" s="203"/>
      <c r="AB78" s="203"/>
      <c r="AC78" s="203"/>
      <c r="AD78" s="203"/>
      <c r="AE78" s="203"/>
      <c r="AF78" s="203"/>
      <c r="AG78" s="203"/>
      <c r="AH78" s="203"/>
      <c r="AI78" s="203"/>
      <c r="AJ78" s="203"/>
      <c r="AK78" s="203"/>
      <c r="AL78" s="203"/>
      <c r="AM78" s="203"/>
      <c r="AN78" s="203"/>
      <c r="AO78" s="203"/>
      <c r="AP78" s="203"/>
      <c r="AQ78" s="203"/>
      <c r="AR78" s="203"/>
      <c r="AS78" s="203"/>
      <c r="AT78" s="203"/>
      <c r="AU78" s="203"/>
      <c r="AV78" s="203"/>
      <c r="AW78" s="203"/>
      <c r="AX78" s="203"/>
      <c r="AY78" s="203"/>
      <c r="AZ78" s="203"/>
      <c r="BA78" s="203"/>
      <c r="BB78" s="203"/>
      <c r="BC78" s="203"/>
      <c r="BD78" s="203"/>
      <c r="BE78" s="203"/>
      <c r="BF78" s="203"/>
      <c r="BG78" s="203"/>
      <c r="BH78" s="203"/>
      <c r="BI78" s="203"/>
      <c r="BJ78" s="203"/>
    </row>
    <row r="79" spans="1:62" ht="15">
      <c r="A79" s="203"/>
      <c r="B79" s="203"/>
      <c r="C79" s="203"/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3"/>
      <c r="O79" s="203"/>
      <c r="P79" s="203"/>
      <c r="Q79" s="203"/>
      <c r="R79" s="203"/>
      <c r="S79" s="203"/>
      <c r="T79" s="203"/>
      <c r="U79" s="203"/>
      <c r="V79" s="203"/>
      <c r="W79" s="203"/>
      <c r="X79" s="203"/>
      <c r="Y79" s="203"/>
      <c r="Z79" s="203"/>
      <c r="AA79" s="203"/>
      <c r="AB79" s="203"/>
      <c r="AC79" s="203"/>
      <c r="AD79" s="203"/>
      <c r="AE79" s="203"/>
      <c r="AF79" s="203"/>
      <c r="AG79" s="203"/>
      <c r="AH79" s="203"/>
      <c r="AI79" s="203"/>
      <c r="AJ79" s="203"/>
      <c r="AK79" s="203"/>
      <c r="AL79" s="203"/>
      <c r="AM79" s="203"/>
      <c r="AN79" s="203"/>
      <c r="AO79" s="203"/>
      <c r="AP79" s="203"/>
      <c r="AQ79" s="203"/>
      <c r="AR79" s="203"/>
      <c r="AS79" s="203"/>
      <c r="AT79" s="203"/>
      <c r="AU79" s="203"/>
      <c r="AV79" s="203"/>
      <c r="AW79" s="203"/>
      <c r="AX79" s="203"/>
      <c r="AY79" s="203"/>
      <c r="AZ79" s="203"/>
      <c r="BA79" s="203"/>
      <c r="BB79" s="203"/>
      <c r="BC79" s="203"/>
      <c r="BD79" s="203"/>
      <c r="BE79" s="203"/>
      <c r="BF79" s="203"/>
      <c r="BG79" s="203"/>
      <c r="BH79" s="203"/>
      <c r="BI79" s="203"/>
      <c r="BJ79" s="203"/>
    </row>
    <row r="80" spans="1:62" ht="15">
      <c r="A80" s="203"/>
      <c r="B80" s="203"/>
      <c r="C80" s="203"/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3"/>
      <c r="O80" s="203"/>
      <c r="P80" s="203"/>
      <c r="Q80" s="203"/>
      <c r="R80" s="203"/>
      <c r="S80" s="203"/>
      <c r="T80" s="203"/>
      <c r="U80" s="203"/>
      <c r="V80" s="203"/>
      <c r="W80" s="203"/>
      <c r="X80" s="203"/>
      <c r="Y80" s="203"/>
      <c r="Z80" s="203"/>
      <c r="AA80" s="203"/>
      <c r="AB80" s="203"/>
      <c r="AC80" s="203"/>
      <c r="AD80" s="203"/>
      <c r="AE80" s="203"/>
      <c r="AF80" s="203"/>
      <c r="AG80" s="203"/>
      <c r="AH80" s="203"/>
      <c r="AI80" s="203"/>
      <c r="AJ80" s="203"/>
      <c r="AK80" s="203"/>
      <c r="AL80" s="203"/>
      <c r="AM80" s="203"/>
      <c r="AN80" s="203"/>
      <c r="AO80" s="203"/>
      <c r="AP80" s="203"/>
      <c r="AQ80" s="203"/>
      <c r="AR80" s="203"/>
      <c r="AS80" s="203"/>
      <c r="AT80" s="203"/>
      <c r="AU80" s="203"/>
      <c r="AV80" s="203"/>
      <c r="AW80" s="203"/>
      <c r="AX80" s="203"/>
      <c r="AY80" s="203"/>
      <c r="AZ80" s="203"/>
      <c r="BA80" s="203"/>
      <c r="BB80" s="203"/>
      <c r="BC80" s="203"/>
      <c r="BD80" s="203"/>
      <c r="BE80" s="203"/>
      <c r="BF80" s="203"/>
      <c r="BG80" s="203"/>
      <c r="BH80" s="203"/>
      <c r="BI80" s="203"/>
      <c r="BJ80" s="203"/>
    </row>
    <row r="81" spans="1:62" ht="15">
      <c r="A81" s="203"/>
      <c r="B81" s="203"/>
      <c r="C81" s="203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203"/>
      <c r="O81" s="203"/>
      <c r="P81" s="203"/>
      <c r="Q81" s="203"/>
      <c r="R81" s="203"/>
      <c r="S81" s="203"/>
      <c r="T81" s="203"/>
      <c r="U81" s="203"/>
      <c r="V81" s="203"/>
      <c r="W81" s="203"/>
      <c r="X81" s="203"/>
      <c r="Y81" s="203"/>
      <c r="Z81" s="203"/>
      <c r="AA81" s="203"/>
      <c r="AB81" s="203"/>
      <c r="AC81" s="203"/>
      <c r="AD81" s="203"/>
      <c r="AE81" s="203"/>
      <c r="AF81" s="203"/>
      <c r="AG81" s="203"/>
      <c r="AH81" s="203"/>
      <c r="AI81" s="203"/>
      <c r="AJ81" s="203"/>
      <c r="AK81" s="203"/>
      <c r="AL81" s="203"/>
      <c r="AM81" s="203"/>
      <c r="AN81" s="203"/>
      <c r="AO81" s="203"/>
      <c r="AP81" s="203"/>
      <c r="AQ81" s="203"/>
      <c r="AR81" s="203"/>
      <c r="AS81" s="203"/>
      <c r="AT81" s="203"/>
      <c r="AU81" s="203"/>
      <c r="AV81" s="203"/>
      <c r="AW81" s="203"/>
      <c r="AX81" s="203"/>
      <c r="AY81" s="203"/>
      <c r="AZ81" s="203"/>
      <c r="BA81" s="203"/>
      <c r="BB81" s="203"/>
      <c r="BC81" s="203"/>
      <c r="BD81" s="203"/>
      <c r="BE81" s="203"/>
      <c r="BF81" s="203"/>
      <c r="BG81" s="203"/>
      <c r="BH81" s="203"/>
      <c r="BI81" s="203"/>
      <c r="BJ81" s="203"/>
    </row>
    <row r="82" spans="1:62" ht="15">
      <c r="A82" s="203"/>
      <c r="B82" s="203"/>
      <c r="C82" s="203"/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03"/>
      <c r="U82" s="203"/>
      <c r="V82" s="203"/>
      <c r="W82" s="203"/>
      <c r="X82" s="203"/>
      <c r="Y82" s="203"/>
      <c r="Z82" s="203"/>
      <c r="AA82" s="203"/>
      <c r="AB82" s="203"/>
      <c r="AC82" s="203"/>
      <c r="AD82" s="203"/>
      <c r="AE82" s="203"/>
      <c r="AF82" s="203"/>
      <c r="AG82" s="203"/>
      <c r="AH82" s="203"/>
      <c r="AI82" s="203"/>
      <c r="AJ82" s="203"/>
      <c r="AK82" s="203"/>
      <c r="AL82" s="203"/>
      <c r="AM82" s="203"/>
      <c r="AN82" s="203"/>
      <c r="AO82" s="203"/>
      <c r="AP82" s="203"/>
      <c r="AQ82" s="203"/>
      <c r="AR82" s="203"/>
      <c r="AS82" s="203"/>
      <c r="AT82" s="203"/>
      <c r="AU82" s="203"/>
      <c r="AV82" s="203"/>
      <c r="AW82" s="203"/>
      <c r="AX82" s="203"/>
      <c r="AY82" s="203"/>
      <c r="AZ82" s="203"/>
      <c r="BA82" s="203"/>
      <c r="BB82" s="203"/>
      <c r="BC82" s="203"/>
      <c r="BD82" s="203"/>
      <c r="BE82" s="203"/>
      <c r="BF82" s="203"/>
      <c r="BG82" s="203"/>
      <c r="BH82" s="203"/>
      <c r="BI82" s="203"/>
      <c r="BJ82" s="203"/>
    </row>
    <row r="83" spans="1:62" ht="15">
      <c r="A83" s="203"/>
      <c r="B83" s="203"/>
      <c r="C83" s="203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03"/>
      <c r="U83" s="203"/>
      <c r="V83" s="203"/>
      <c r="W83" s="203"/>
      <c r="X83" s="203"/>
      <c r="Y83" s="203"/>
      <c r="Z83" s="203"/>
      <c r="AA83" s="203"/>
      <c r="AB83" s="203"/>
      <c r="AC83" s="203"/>
      <c r="AD83" s="203"/>
      <c r="AE83" s="203"/>
      <c r="AF83" s="203"/>
      <c r="AG83" s="203"/>
      <c r="AH83" s="203"/>
      <c r="AI83" s="203"/>
      <c r="AJ83" s="203"/>
      <c r="AK83" s="203"/>
      <c r="AL83" s="203"/>
      <c r="AM83" s="203"/>
      <c r="AN83" s="203"/>
      <c r="AO83" s="203"/>
      <c r="AP83" s="203"/>
      <c r="AQ83" s="203"/>
      <c r="AR83" s="203"/>
      <c r="AS83" s="203"/>
      <c r="AT83" s="203"/>
      <c r="AU83" s="203"/>
      <c r="AV83" s="203"/>
      <c r="AW83" s="203"/>
      <c r="AX83" s="203"/>
      <c r="AY83" s="203"/>
      <c r="AZ83" s="203"/>
      <c r="BA83" s="203"/>
      <c r="BB83" s="203"/>
      <c r="BC83" s="203"/>
      <c r="BD83" s="203"/>
      <c r="BE83" s="203"/>
      <c r="BF83" s="203"/>
      <c r="BG83" s="203"/>
      <c r="BH83" s="203"/>
      <c r="BI83" s="203"/>
      <c r="BJ83" s="203"/>
    </row>
    <row r="84" spans="1:62" ht="15">
      <c r="A84" s="203"/>
      <c r="B84" s="203"/>
      <c r="C84" s="203"/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203"/>
      <c r="W84" s="203"/>
      <c r="X84" s="203"/>
      <c r="Y84" s="203"/>
      <c r="Z84" s="203"/>
      <c r="AA84" s="203"/>
      <c r="AB84" s="203"/>
      <c r="AC84" s="203"/>
      <c r="AD84" s="203"/>
      <c r="AE84" s="203"/>
      <c r="AF84" s="203"/>
      <c r="AG84" s="203"/>
      <c r="AH84" s="203"/>
      <c r="AI84" s="203"/>
      <c r="AJ84" s="203"/>
      <c r="AK84" s="203"/>
      <c r="AL84" s="203"/>
      <c r="AM84" s="203"/>
      <c r="AN84" s="203"/>
      <c r="AO84" s="203"/>
      <c r="AP84" s="203"/>
      <c r="AQ84" s="203"/>
      <c r="AR84" s="203"/>
      <c r="AS84" s="203"/>
      <c r="AT84" s="203"/>
      <c r="AU84" s="203"/>
      <c r="AV84" s="203"/>
      <c r="AW84" s="203"/>
      <c r="AX84" s="203"/>
      <c r="AY84" s="203"/>
      <c r="AZ84" s="203"/>
      <c r="BA84" s="203"/>
      <c r="BB84" s="203"/>
      <c r="BC84" s="203"/>
      <c r="BD84" s="203"/>
      <c r="BE84" s="203"/>
      <c r="BF84" s="203"/>
      <c r="BG84" s="203"/>
      <c r="BH84" s="203"/>
      <c r="BI84" s="203"/>
      <c r="BJ84" s="203"/>
    </row>
    <row r="85" spans="1:62" ht="15">
      <c r="A85" s="203"/>
      <c r="B85" s="203"/>
      <c r="C85" s="203"/>
      <c r="D85" s="203"/>
      <c r="E85" s="203"/>
      <c r="F85" s="203"/>
      <c r="G85" s="203"/>
      <c r="H85" s="203"/>
      <c r="I85" s="203"/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3"/>
      <c r="AA85" s="203"/>
      <c r="AB85" s="203"/>
      <c r="AC85" s="203"/>
      <c r="AD85" s="203"/>
      <c r="AE85" s="203"/>
      <c r="AF85" s="203"/>
      <c r="AG85" s="203"/>
      <c r="AH85" s="203"/>
      <c r="AI85" s="203"/>
      <c r="AJ85" s="203"/>
      <c r="AK85" s="203"/>
      <c r="AL85" s="203"/>
      <c r="AM85" s="203"/>
      <c r="AN85" s="203"/>
      <c r="AO85" s="203"/>
      <c r="AP85" s="203"/>
      <c r="AQ85" s="203"/>
      <c r="AR85" s="203"/>
      <c r="AS85" s="203"/>
      <c r="AT85" s="203"/>
      <c r="AU85" s="203"/>
      <c r="AV85" s="203"/>
      <c r="AW85" s="203"/>
      <c r="AX85" s="203"/>
      <c r="AY85" s="203"/>
      <c r="AZ85" s="203"/>
      <c r="BA85" s="203"/>
      <c r="BB85" s="203"/>
      <c r="BC85" s="203"/>
      <c r="BD85" s="203"/>
      <c r="BE85" s="203"/>
      <c r="BF85" s="203"/>
      <c r="BG85" s="203"/>
      <c r="BH85" s="203"/>
      <c r="BI85" s="203"/>
      <c r="BJ85" s="203"/>
    </row>
    <row r="86" spans="1:62" ht="15">
      <c r="A86" s="203"/>
      <c r="B86" s="203"/>
      <c r="C86" s="203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3"/>
      <c r="O86" s="203"/>
      <c r="P86" s="203"/>
      <c r="Q86" s="203"/>
      <c r="R86" s="203"/>
      <c r="S86" s="203"/>
      <c r="T86" s="203"/>
      <c r="U86" s="203"/>
      <c r="V86" s="203"/>
      <c r="W86" s="203"/>
      <c r="X86" s="203"/>
      <c r="Y86" s="203"/>
      <c r="Z86" s="203"/>
      <c r="AA86" s="203"/>
      <c r="AB86" s="203"/>
      <c r="AC86" s="203"/>
      <c r="AD86" s="203"/>
      <c r="AE86" s="203"/>
      <c r="AF86" s="203"/>
      <c r="AG86" s="203"/>
      <c r="AH86" s="203"/>
      <c r="AI86" s="203"/>
      <c r="AJ86" s="203"/>
      <c r="AK86" s="203"/>
      <c r="AL86" s="203"/>
      <c r="AM86" s="203"/>
      <c r="AN86" s="203"/>
      <c r="AO86" s="203"/>
      <c r="AP86" s="203"/>
      <c r="AQ86" s="203"/>
      <c r="AR86" s="203"/>
      <c r="AS86" s="203"/>
      <c r="AT86" s="203"/>
      <c r="AU86" s="203"/>
      <c r="AV86" s="203"/>
      <c r="AW86" s="203"/>
      <c r="AX86" s="203"/>
      <c r="AY86" s="203"/>
      <c r="AZ86" s="203"/>
      <c r="BA86" s="203"/>
      <c r="BB86" s="203"/>
      <c r="BC86" s="203"/>
      <c r="BD86" s="203"/>
      <c r="BE86" s="203"/>
      <c r="BF86" s="203"/>
      <c r="BG86" s="203"/>
      <c r="BH86" s="203"/>
      <c r="BI86" s="203"/>
      <c r="BJ86" s="203"/>
    </row>
    <row r="87" spans="1:62" ht="15">
      <c r="A87" s="203"/>
      <c r="B87" s="203"/>
      <c r="C87" s="203"/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203"/>
      <c r="W87" s="203"/>
      <c r="X87" s="203"/>
      <c r="Y87" s="203"/>
      <c r="Z87" s="203"/>
      <c r="AA87" s="203"/>
      <c r="AB87" s="203"/>
      <c r="AC87" s="203"/>
      <c r="AD87" s="203"/>
      <c r="AE87" s="203"/>
      <c r="AF87" s="203"/>
      <c r="AG87" s="203"/>
      <c r="AH87" s="203"/>
      <c r="AI87" s="203"/>
      <c r="AJ87" s="203"/>
      <c r="AK87" s="203"/>
      <c r="AL87" s="203"/>
      <c r="AM87" s="203"/>
      <c r="AN87" s="203"/>
      <c r="AO87" s="203"/>
      <c r="AP87" s="203"/>
      <c r="AQ87" s="203"/>
      <c r="AR87" s="203"/>
      <c r="AS87" s="203"/>
      <c r="AT87" s="203"/>
      <c r="AU87" s="203"/>
      <c r="AV87" s="203"/>
      <c r="AW87" s="203"/>
      <c r="AX87" s="203"/>
      <c r="AY87" s="203"/>
      <c r="AZ87" s="203"/>
      <c r="BA87" s="203"/>
      <c r="BB87" s="203"/>
      <c r="BC87" s="203"/>
      <c r="BD87" s="203"/>
      <c r="BE87" s="203"/>
      <c r="BF87" s="203"/>
      <c r="BG87" s="203"/>
      <c r="BH87" s="203"/>
      <c r="BI87" s="203"/>
      <c r="BJ87" s="203"/>
    </row>
    <row r="88" spans="1:62" ht="15">
      <c r="A88" s="203"/>
      <c r="B88" s="203"/>
      <c r="C88" s="203"/>
      <c r="D88" s="203"/>
      <c r="E88" s="203"/>
      <c r="F88" s="203"/>
      <c r="G88" s="203"/>
      <c r="H88" s="203"/>
      <c r="I88" s="203"/>
      <c r="J88" s="203"/>
      <c r="K88" s="203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203"/>
      <c r="W88" s="203"/>
      <c r="X88" s="203"/>
      <c r="Y88" s="203"/>
      <c r="Z88" s="203"/>
      <c r="AA88" s="203"/>
      <c r="AB88" s="203"/>
      <c r="AC88" s="203"/>
      <c r="AD88" s="203"/>
      <c r="AE88" s="203"/>
      <c r="AF88" s="203"/>
      <c r="AG88" s="203"/>
      <c r="AH88" s="203"/>
      <c r="AI88" s="203"/>
      <c r="AJ88" s="203"/>
      <c r="AK88" s="203"/>
      <c r="AL88" s="203"/>
      <c r="AM88" s="203"/>
      <c r="AN88" s="203"/>
      <c r="AO88" s="203"/>
      <c r="AP88" s="203"/>
      <c r="AQ88" s="203"/>
      <c r="AR88" s="203"/>
      <c r="AS88" s="203"/>
      <c r="AT88" s="203"/>
      <c r="AU88" s="203"/>
      <c r="AV88" s="203"/>
      <c r="AW88" s="203"/>
      <c r="AX88" s="203"/>
      <c r="AY88" s="203"/>
      <c r="AZ88" s="203"/>
      <c r="BA88" s="203"/>
      <c r="BB88" s="203"/>
      <c r="BC88" s="203"/>
      <c r="BD88" s="203"/>
      <c r="BE88" s="203"/>
      <c r="BF88" s="203"/>
      <c r="BG88" s="203"/>
      <c r="BH88" s="203"/>
      <c r="BI88" s="203"/>
      <c r="BJ88" s="203"/>
    </row>
    <row r="89" spans="1:62" ht="15">
      <c r="A89" s="203"/>
      <c r="B89" s="203"/>
      <c r="C89" s="203"/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3"/>
      <c r="O89" s="203"/>
      <c r="P89" s="203"/>
      <c r="Q89" s="203"/>
      <c r="R89" s="203"/>
      <c r="S89" s="203"/>
      <c r="T89" s="203"/>
      <c r="U89" s="203"/>
      <c r="V89" s="203"/>
      <c r="W89" s="203"/>
      <c r="X89" s="203"/>
      <c r="Y89" s="203"/>
      <c r="Z89" s="203"/>
      <c r="AA89" s="203"/>
      <c r="AB89" s="203"/>
      <c r="AC89" s="203"/>
      <c r="AD89" s="203"/>
      <c r="AE89" s="203"/>
      <c r="AF89" s="203"/>
      <c r="AG89" s="203"/>
      <c r="AH89" s="203"/>
      <c r="AI89" s="203"/>
      <c r="AJ89" s="203"/>
      <c r="AK89" s="203"/>
      <c r="AL89" s="203"/>
      <c r="AM89" s="203"/>
      <c r="AN89" s="203"/>
      <c r="AO89" s="203"/>
      <c r="AP89" s="203"/>
      <c r="AQ89" s="203"/>
      <c r="AR89" s="203"/>
      <c r="AS89" s="203"/>
      <c r="AT89" s="203"/>
      <c r="AU89" s="203"/>
      <c r="AV89" s="203"/>
      <c r="AW89" s="203"/>
      <c r="AX89" s="203"/>
      <c r="AY89" s="203"/>
      <c r="AZ89" s="203"/>
      <c r="BA89" s="203"/>
      <c r="BB89" s="203"/>
      <c r="BC89" s="203"/>
      <c r="BD89" s="203"/>
      <c r="BE89" s="203"/>
      <c r="BF89" s="203"/>
      <c r="BG89" s="203"/>
      <c r="BH89" s="203"/>
      <c r="BI89" s="203"/>
      <c r="BJ89" s="203"/>
    </row>
    <row r="90" spans="1:62" ht="15">
      <c r="A90" s="203"/>
      <c r="B90" s="203"/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/>
      <c r="W90" s="203"/>
      <c r="X90" s="203"/>
      <c r="Y90" s="203"/>
      <c r="Z90" s="203"/>
      <c r="AA90" s="203"/>
      <c r="AB90" s="203"/>
      <c r="AC90" s="203"/>
      <c r="AD90" s="203"/>
      <c r="AE90" s="203"/>
      <c r="AF90" s="203"/>
      <c r="AG90" s="203"/>
      <c r="AH90" s="203"/>
      <c r="AI90" s="203"/>
      <c r="AJ90" s="203"/>
      <c r="AK90" s="203"/>
      <c r="AL90" s="203"/>
      <c r="AM90" s="203"/>
      <c r="AN90" s="203"/>
      <c r="AO90" s="203"/>
      <c r="AP90" s="203"/>
      <c r="AQ90" s="203"/>
      <c r="AR90" s="203"/>
      <c r="AS90" s="203"/>
      <c r="AT90" s="203"/>
      <c r="AU90" s="203"/>
      <c r="AV90" s="203"/>
      <c r="AW90" s="203"/>
      <c r="AX90" s="203"/>
      <c r="AY90" s="203"/>
      <c r="AZ90" s="203"/>
      <c r="BA90" s="203"/>
      <c r="BB90" s="203"/>
      <c r="BC90" s="203"/>
      <c r="BD90" s="203"/>
      <c r="BE90" s="203"/>
      <c r="BF90" s="203"/>
      <c r="BG90" s="203"/>
      <c r="BH90" s="203"/>
      <c r="BI90" s="203"/>
      <c r="BJ90" s="203"/>
    </row>
    <row r="91" spans="1:62" ht="15">
      <c r="A91" s="203"/>
      <c r="B91" s="203"/>
      <c r="C91" s="203"/>
      <c r="D91" s="203"/>
      <c r="E91" s="203"/>
      <c r="F91" s="203"/>
      <c r="G91" s="203"/>
      <c r="H91" s="203"/>
      <c r="I91" s="203"/>
      <c r="J91" s="203"/>
      <c r="K91" s="203"/>
      <c r="L91" s="203"/>
      <c r="M91" s="203"/>
      <c r="N91" s="203"/>
      <c r="O91" s="203"/>
      <c r="P91" s="203"/>
      <c r="Q91" s="203"/>
      <c r="R91" s="203"/>
      <c r="S91" s="203"/>
      <c r="T91" s="203"/>
      <c r="U91" s="203"/>
      <c r="V91" s="203"/>
      <c r="W91" s="203"/>
      <c r="X91" s="203"/>
      <c r="Y91" s="203"/>
      <c r="Z91" s="203"/>
      <c r="AA91" s="203"/>
      <c r="AB91" s="203"/>
      <c r="AC91" s="203"/>
      <c r="AD91" s="203"/>
      <c r="AE91" s="203"/>
      <c r="AF91" s="203"/>
      <c r="AG91" s="203"/>
      <c r="AH91" s="203"/>
      <c r="AI91" s="203"/>
      <c r="AJ91" s="203"/>
      <c r="AK91" s="203"/>
      <c r="AL91" s="203"/>
      <c r="AM91" s="203"/>
      <c r="AN91" s="203"/>
      <c r="AO91" s="203"/>
      <c r="AP91" s="203"/>
      <c r="AQ91" s="203"/>
      <c r="AR91" s="203"/>
      <c r="AS91" s="203"/>
      <c r="AT91" s="203"/>
      <c r="AU91" s="203"/>
      <c r="AV91" s="203"/>
      <c r="AW91" s="203"/>
      <c r="AX91" s="203"/>
      <c r="AY91" s="203"/>
      <c r="AZ91" s="203"/>
      <c r="BA91" s="203"/>
      <c r="BB91" s="203"/>
      <c r="BC91" s="203"/>
      <c r="BD91" s="203"/>
      <c r="BE91" s="203"/>
      <c r="BF91" s="203"/>
      <c r="BG91" s="203"/>
      <c r="BH91" s="203"/>
      <c r="BI91" s="203"/>
      <c r="BJ91" s="203"/>
    </row>
    <row r="92" spans="1:62" ht="15">
      <c r="A92" s="203"/>
      <c r="B92" s="203"/>
      <c r="C92" s="203"/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3"/>
      <c r="U92" s="203"/>
      <c r="V92" s="203"/>
      <c r="W92" s="203"/>
      <c r="X92" s="203"/>
      <c r="Y92" s="203"/>
      <c r="Z92" s="203"/>
      <c r="AA92" s="203"/>
      <c r="AB92" s="203"/>
      <c r="AC92" s="203"/>
      <c r="AD92" s="203"/>
      <c r="AE92" s="203"/>
      <c r="AF92" s="203"/>
      <c r="AG92" s="203"/>
      <c r="AH92" s="203"/>
      <c r="AI92" s="203"/>
      <c r="AJ92" s="203"/>
      <c r="AK92" s="203"/>
      <c r="AL92" s="203"/>
      <c r="AM92" s="203"/>
      <c r="AN92" s="203"/>
      <c r="AO92" s="203"/>
      <c r="AP92" s="203"/>
      <c r="AQ92" s="203"/>
      <c r="AR92" s="203"/>
      <c r="AS92" s="203"/>
      <c r="AT92" s="203"/>
      <c r="AU92" s="203"/>
      <c r="AV92" s="203"/>
      <c r="AW92" s="203"/>
      <c r="AX92" s="203"/>
      <c r="AY92" s="203"/>
      <c r="AZ92" s="203"/>
      <c r="BA92" s="203"/>
      <c r="BB92" s="203"/>
      <c r="BC92" s="203"/>
      <c r="BD92" s="203"/>
      <c r="BE92" s="203"/>
      <c r="BF92" s="203"/>
      <c r="BG92" s="203"/>
      <c r="BH92" s="203"/>
      <c r="BI92" s="203"/>
      <c r="BJ92" s="203"/>
    </row>
    <row r="93" spans="1:62" ht="15">
      <c r="A93" s="203"/>
      <c r="B93" s="203"/>
      <c r="C93" s="203"/>
      <c r="D93" s="203"/>
      <c r="E93" s="203"/>
      <c r="F93" s="203"/>
      <c r="G93" s="203"/>
      <c r="H93" s="203"/>
      <c r="I93" s="203"/>
      <c r="J93" s="203"/>
      <c r="K93" s="203"/>
      <c r="L93" s="203"/>
      <c r="M93" s="203"/>
      <c r="N93" s="203"/>
      <c r="O93" s="203"/>
      <c r="P93" s="203"/>
      <c r="Q93" s="203"/>
      <c r="R93" s="203"/>
      <c r="S93" s="203"/>
      <c r="T93" s="203"/>
      <c r="U93" s="203"/>
      <c r="V93" s="203"/>
      <c r="W93" s="203"/>
      <c r="X93" s="203"/>
      <c r="Y93" s="203"/>
      <c r="Z93" s="203"/>
      <c r="AA93" s="203"/>
      <c r="AB93" s="203"/>
      <c r="AC93" s="203"/>
      <c r="AD93" s="203"/>
      <c r="AE93" s="203"/>
      <c r="AF93" s="203"/>
      <c r="AG93" s="203"/>
      <c r="AH93" s="203"/>
      <c r="AI93" s="203"/>
      <c r="AJ93" s="203"/>
      <c r="AK93" s="203"/>
      <c r="AL93" s="203"/>
      <c r="AM93" s="203"/>
      <c r="AN93" s="203"/>
      <c r="AO93" s="203"/>
      <c r="AP93" s="203"/>
      <c r="AQ93" s="203"/>
      <c r="AR93" s="203"/>
      <c r="AS93" s="203"/>
      <c r="AT93" s="203"/>
      <c r="AU93" s="203"/>
      <c r="AV93" s="203"/>
      <c r="AW93" s="203"/>
      <c r="AX93" s="203"/>
      <c r="AY93" s="203"/>
      <c r="AZ93" s="203"/>
      <c r="BA93" s="203"/>
      <c r="BB93" s="203"/>
      <c r="BC93" s="203"/>
      <c r="BD93" s="203"/>
      <c r="BE93" s="203"/>
      <c r="BF93" s="203"/>
      <c r="BG93" s="203"/>
      <c r="BH93" s="203"/>
      <c r="BI93" s="203"/>
      <c r="BJ93" s="203"/>
    </row>
    <row r="94" spans="1:62" ht="15">
      <c r="A94" s="203"/>
      <c r="B94" s="203"/>
      <c r="C94" s="203"/>
      <c r="D94" s="203"/>
      <c r="E94" s="203"/>
      <c r="F94" s="203"/>
      <c r="G94" s="203"/>
      <c r="H94" s="203"/>
      <c r="I94" s="203"/>
      <c r="J94" s="203"/>
      <c r="K94" s="203"/>
      <c r="L94" s="203"/>
      <c r="M94" s="203"/>
      <c r="N94" s="203"/>
      <c r="O94" s="203"/>
      <c r="P94" s="203"/>
      <c r="Q94" s="203"/>
      <c r="R94" s="203"/>
      <c r="S94" s="203"/>
      <c r="T94" s="203"/>
      <c r="U94" s="203"/>
      <c r="V94" s="203"/>
      <c r="W94" s="203"/>
      <c r="X94" s="203"/>
      <c r="Y94" s="203"/>
      <c r="Z94" s="203"/>
      <c r="AA94" s="203"/>
      <c r="AB94" s="203"/>
      <c r="AC94" s="203"/>
      <c r="AD94" s="203"/>
      <c r="AE94" s="203"/>
      <c r="AF94" s="203"/>
      <c r="AG94" s="203"/>
      <c r="AH94" s="203"/>
      <c r="AI94" s="203"/>
      <c r="AJ94" s="203"/>
      <c r="AK94" s="203"/>
      <c r="AL94" s="203"/>
      <c r="AM94" s="203"/>
      <c r="AN94" s="203"/>
      <c r="AO94" s="203"/>
      <c r="AP94" s="203"/>
      <c r="AQ94" s="203"/>
      <c r="AR94" s="203"/>
      <c r="AS94" s="203"/>
      <c r="AT94" s="203"/>
      <c r="AU94" s="203"/>
      <c r="AV94" s="203"/>
      <c r="AW94" s="203"/>
      <c r="AX94" s="203"/>
      <c r="AY94" s="203"/>
      <c r="AZ94" s="203"/>
      <c r="BA94" s="203"/>
      <c r="BB94" s="203"/>
      <c r="BC94" s="203"/>
      <c r="BD94" s="203"/>
      <c r="BE94" s="203"/>
      <c r="BF94" s="203"/>
      <c r="BG94" s="203"/>
      <c r="BH94" s="203"/>
      <c r="BI94" s="203"/>
      <c r="BJ94" s="203"/>
    </row>
    <row r="95" spans="1:62" ht="15">
      <c r="A95" s="203"/>
      <c r="B95" s="203"/>
      <c r="C95" s="203"/>
      <c r="D95" s="203"/>
      <c r="E95" s="203"/>
      <c r="F95" s="203"/>
      <c r="G95" s="203"/>
      <c r="H95" s="203"/>
      <c r="I95" s="203"/>
      <c r="J95" s="203"/>
      <c r="K95" s="203"/>
      <c r="L95" s="203"/>
      <c r="M95" s="203"/>
      <c r="N95" s="203"/>
      <c r="O95" s="203"/>
      <c r="P95" s="203"/>
      <c r="Q95" s="203"/>
      <c r="R95" s="203"/>
      <c r="S95" s="203"/>
      <c r="T95" s="203"/>
      <c r="U95" s="203"/>
      <c r="V95" s="203"/>
      <c r="W95" s="203"/>
      <c r="X95" s="203"/>
      <c r="Y95" s="203"/>
      <c r="Z95" s="203"/>
      <c r="AA95" s="203"/>
      <c r="AB95" s="203"/>
      <c r="AC95" s="203"/>
      <c r="AD95" s="203"/>
      <c r="AE95" s="203"/>
      <c r="AF95" s="203"/>
      <c r="AG95" s="203"/>
      <c r="AH95" s="203"/>
      <c r="AI95" s="203"/>
      <c r="AJ95" s="203"/>
      <c r="AK95" s="203"/>
      <c r="AL95" s="203"/>
      <c r="AM95" s="203"/>
      <c r="AN95" s="203"/>
      <c r="AO95" s="203"/>
      <c r="AP95" s="203"/>
      <c r="AQ95" s="203"/>
      <c r="AR95" s="203"/>
      <c r="AS95" s="203"/>
      <c r="AT95" s="203"/>
      <c r="AU95" s="203"/>
      <c r="AV95" s="203"/>
      <c r="AW95" s="203"/>
      <c r="AX95" s="203"/>
      <c r="AY95" s="203"/>
      <c r="AZ95" s="203"/>
      <c r="BA95" s="203"/>
      <c r="BB95" s="203"/>
      <c r="BC95" s="203"/>
      <c r="BD95" s="203"/>
      <c r="BE95" s="203"/>
      <c r="BF95" s="203"/>
      <c r="BG95" s="203"/>
      <c r="BH95" s="203"/>
      <c r="BI95" s="203"/>
      <c r="BJ95" s="203"/>
    </row>
  </sheetData>
  <mergeCells count="33">
    <mergeCell ref="A2:A5"/>
    <mergeCell ref="B2:B5"/>
    <mergeCell ref="C2:C5"/>
    <mergeCell ref="D2:D5"/>
    <mergeCell ref="E2:E5"/>
    <mergeCell ref="F2:F5"/>
    <mergeCell ref="G2:G5"/>
    <mergeCell ref="H2:H5"/>
    <mergeCell ref="X3:AA4"/>
    <mergeCell ref="AB3:AE4"/>
    <mergeCell ref="AF3:AI4"/>
    <mergeCell ref="AJ3:AN4"/>
    <mergeCell ref="J3:J4"/>
    <mergeCell ref="K3:N4"/>
    <mergeCell ref="O3:R4"/>
    <mergeCell ref="S3:W4"/>
    <mergeCell ref="BG3:BJ4"/>
    <mergeCell ref="A11:M11"/>
    <mergeCell ref="N11:AE11"/>
    <mergeCell ref="F12:X12"/>
    <mergeCell ref="AO3:AR4"/>
    <mergeCell ref="AS3:AV4"/>
    <mergeCell ref="AW3:BA4"/>
    <mergeCell ref="BB3:BF4"/>
    <mergeCell ref="I2:I5"/>
    <mergeCell ref="J2:AR2"/>
    <mergeCell ref="F17:Y17"/>
    <mergeCell ref="F18:Y18"/>
    <mergeCell ref="F19:Y19"/>
    <mergeCell ref="F13:Y13"/>
    <mergeCell ref="F14:Y14"/>
    <mergeCell ref="F15:Y15"/>
    <mergeCell ref="F16:Y16"/>
  </mergeCells>
  <printOptions/>
  <pageMargins left="0.7874015748031497" right="0" top="0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R121"/>
  <sheetViews>
    <sheetView tabSelected="1" zoomScalePageLayoutView="0" workbookViewId="0" topLeftCell="A1">
      <pane ySplit="7" topLeftCell="BM71" activePane="bottomLeft" state="frozen"/>
      <selection pane="topLeft" activeCell="A1" sqref="A1"/>
      <selection pane="bottomLeft" activeCell="T91" sqref="T91"/>
    </sheetView>
  </sheetViews>
  <sheetFormatPr defaultColWidth="9.140625" defaultRowHeight="15"/>
  <cols>
    <col min="1" max="1" width="15.140625" style="0" customWidth="1"/>
    <col min="2" max="2" width="43.140625" style="0" customWidth="1"/>
    <col min="3" max="3" width="6.421875" style="13" customWidth="1"/>
    <col min="4" max="8" width="5.7109375" style="0" customWidth="1"/>
    <col min="9" max="9" width="4.28125" style="0" customWidth="1"/>
    <col min="10" max="15" width="5.28125" style="0" customWidth="1"/>
    <col min="16" max="16" width="4.00390625" style="0" customWidth="1"/>
    <col min="17" max="17" width="5.28125" style="0" hidden="1" customWidth="1"/>
  </cols>
  <sheetData>
    <row r="1" spans="1:17" s="1" customFormat="1" ht="15" customHeight="1">
      <c r="A1" s="179" t="s">
        <v>0</v>
      </c>
      <c r="B1" s="180" t="s">
        <v>1</v>
      </c>
      <c r="C1" s="183" t="s">
        <v>36</v>
      </c>
      <c r="D1" s="179" t="s">
        <v>2</v>
      </c>
      <c r="E1" s="179"/>
      <c r="F1" s="179"/>
      <c r="G1" s="179"/>
      <c r="H1" s="179"/>
      <c r="I1" s="179"/>
      <c r="J1" s="184" t="s">
        <v>38</v>
      </c>
      <c r="K1" s="185"/>
      <c r="L1" s="185"/>
      <c r="M1" s="185"/>
      <c r="N1" s="185"/>
      <c r="O1" s="185"/>
      <c r="P1" s="185"/>
      <c r="Q1" s="186"/>
    </row>
    <row r="2" spans="1:17" s="1" customFormat="1" ht="15" customHeight="1">
      <c r="A2" s="179"/>
      <c r="B2" s="181"/>
      <c r="C2" s="183"/>
      <c r="D2" s="178" t="s">
        <v>3</v>
      </c>
      <c r="E2" s="178" t="s">
        <v>82</v>
      </c>
      <c r="F2" s="179" t="s">
        <v>4</v>
      </c>
      <c r="G2" s="179"/>
      <c r="H2" s="179"/>
      <c r="I2" s="179"/>
      <c r="J2" s="187"/>
      <c r="K2" s="188"/>
      <c r="L2" s="188"/>
      <c r="M2" s="188"/>
      <c r="N2" s="188"/>
      <c r="O2" s="188"/>
      <c r="P2" s="188"/>
      <c r="Q2" s="189"/>
    </row>
    <row r="3" spans="1:17" s="1" customFormat="1" ht="13.5">
      <c r="A3" s="179"/>
      <c r="B3" s="181"/>
      <c r="C3" s="183"/>
      <c r="D3" s="178"/>
      <c r="E3" s="178"/>
      <c r="F3" s="178" t="s">
        <v>9</v>
      </c>
      <c r="G3" s="179" t="s">
        <v>37</v>
      </c>
      <c r="H3" s="179"/>
      <c r="I3" s="179"/>
      <c r="J3" s="179" t="s">
        <v>5</v>
      </c>
      <c r="K3" s="179"/>
      <c r="L3" s="179" t="s">
        <v>6</v>
      </c>
      <c r="M3" s="179"/>
      <c r="N3" s="179" t="s">
        <v>7</v>
      </c>
      <c r="O3" s="179"/>
      <c r="P3" s="179" t="s">
        <v>8</v>
      </c>
      <c r="Q3" s="179"/>
    </row>
    <row r="4" spans="1:17" s="1" customFormat="1" ht="54" customHeight="1">
      <c r="A4" s="179"/>
      <c r="B4" s="181"/>
      <c r="C4" s="183"/>
      <c r="D4" s="178"/>
      <c r="E4" s="178"/>
      <c r="F4" s="178"/>
      <c r="G4" s="192" t="s">
        <v>41</v>
      </c>
      <c r="H4" s="192" t="s">
        <v>39</v>
      </c>
      <c r="I4" s="192" t="s">
        <v>40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</row>
    <row r="5" spans="1:17" s="1" customFormat="1" ht="13.5">
      <c r="A5" s="179"/>
      <c r="B5" s="181"/>
      <c r="C5" s="183"/>
      <c r="D5" s="178"/>
      <c r="E5" s="178"/>
      <c r="F5" s="178"/>
      <c r="G5" s="193"/>
      <c r="H5" s="193"/>
      <c r="I5" s="193"/>
      <c r="J5" s="23">
        <v>19</v>
      </c>
      <c r="K5" s="23">
        <v>20</v>
      </c>
      <c r="L5" s="23">
        <v>16</v>
      </c>
      <c r="M5" s="23">
        <v>16</v>
      </c>
      <c r="N5" s="23">
        <v>16</v>
      </c>
      <c r="O5" s="23">
        <v>17</v>
      </c>
      <c r="P5" s="23">
        <v>21</v>
      </c>
      <c r="Q5" s="23"/>
    </row>
    <row r="6" spans="1:17" s="1" customFormat="1" ht="67.5" customHeight="1">
      <c r="A6" s="179"/>
      <c r="B6" s="182"/>
      <c r="C6" s="183"/>
      <c r="D6" s="178"/>
      <c r="E6" s="178"/>
      <c r="F6" s="178"/>
      <c r="G6" s="194"/>
      <c r="H6" s="194"/>
      <c r="I6" s="194"/>
      <c r="J6" s="4"/>
      <c r="K6" s="4"/>
      <c r="L6" s="4"/>
      <c r="M6" s="4"/>
      <c r="N6" s="4"/>
      <c r="O6" s="4"/>
      <c r="P6" s="4"/>
      <c r="Q6" s="4"/>
    </row>
    <row r="7" spans="1:17" s="1" customFormat="1" ht="13.5">
      <c r="A7" s="2">
        <v>1</v>
      </c>
      <c r="B7" s="2">
        <v>2</v>
      </c>
      <c r="C7" s="11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2">
        <v>16</v>
      </c>
      <c r="Q7" s="2">
        <v>17</v>
      </c>
    </row>
    <row r="8" spans="1:17" s="7" customFormat="1" ht="12.75">
      <c r="A8" s="93" t="s">
        <v>18</v>
      </c>
      <c r="B8" s="93" t="s">
        <v>19</v>
      </c>
      <c r="C8" s="94" t="s">
        <v>83</v>
      </c>
      <c r="D8" s="93">
        <v>2106</v>
      </c>
      <c r="E8" s="93">
        <v>702</v>
      </c>
      <c r="F8" s="93">
        <v>1404</v>
      </c>
      <c r="G8" s="93">
        <v>818</v>
      </c>
      <c r="H8" s="93">
        <v>586</v>
      </c>
      <c r="I8" s="93"/>
      <c r="J8" s="93">
        <v>684</v>
      </c>
      <c r="K8" s="93">
        <v>720</v>
      </c>
      <c r="L8" s="93">
        <f aca="true" t="shared" si="0" ref="L8:Q8">L9+L19</f>
        <v>0</v>
      </c>
      <c r="M8" s="93">
        <f t="shared" si="0"/>
        <v>0</v>
      </c>
      <c r="N8" s="93">
        <f t="shared" si="0"/>
        <v>0</v>
      </c>
      <c r="O8" s="93">
        <f t="shared" si="0"/>
        <v>0</v>
      </c>
      <c r="P8" s="93">
        <f t="shared" si="0"/>
        <v>0</v>
      </c>
      <c r="Q8" s="17">
        <f t="shared" si="0"/>
        <v>0</v>
      </c>
    </row>
    <row r="9" spans="1:17" s="15" customFormat="1" ht="12.75">
      <c r="A9" s="95" t="s">
        <v>20</v>
      </c>
      <c r="B9" s="95" t="s">
        <v>84</v>
      </c>
      <c r="C9" s="96" t="s">
        <v>85</v>
      </c>
      <c r="D9" s="95">
        <v>1266</v>
      </c>
      <c r="E9" s="95">
        <v>447</v>
      </c>
      <c r="F9" s="95">
        <v>819</v>
      </c>
      <c r="G9" s="95">
        <v>541</v>
      </c>
      <c r="H9" s="95">
        <v>278</v>
      </c>
      <c r="I9" s="95"/>
      <c r="J9" s="95">
        <v>399</v>
      </c>
      <c r="K9" s="95">
        <v>420</v>
      </c>
      <c r="L9" s="95">
        <v>0</v>
      </c>
      <c r="M9" s="95">
        <v>0</v>
      </c>
      <c r="N9" s="95">
        <v>0</v>
      </c>
      <c r="O9" s="95">
        <v>0</v>
      </c>
      <c r="P9" s="95">
        <v>0</v>
      </c>
      <c r="Q9" s="18">
        <v>0</v>
      </c>
    </row>
    <row r="10" spans="1:17" s="8" customFormat="1" ht="12.75">
      <c r="A10" s="59" t="s">
        <v>20</v>
      </c>
      <c r="B10" s="59" t="s">
        <v>56</v>
      </c>
      <c r="C10" s="97" t="s">
        <v>86</v>
      </c>
      <c r="D10" s="98">
        <v>117</v>
      </c>
      <c r="E10" s="99">
        <v>39</v>
      </c>
      <c r="F10" s="98">
        <v>78</v>
      </c>
      <c r="G10" s="59">
        <v>48</v>
      </c>
      <c r="H10" s="59">
        <v>30</v>
      </c>
      <c r="I10" s="59"/>
      <c r="J10" s="59">
        <v>38</v>
      </c>
      <c r="K10" s="59">
        <v>40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19">
        <v>0</v>
      </c>
    </row>
    <row r="11" spans="1:17" s="8" customFormat="1" ht="12.75">
      <c r="A11" s="59" t="s">
        <v>58</v>
      </c>
      <c r="B11" s="59" t="s">
        <v>47</v>
      </c>
      <c r="C11" s="97" t="s">
        <v>86</v>
      </c>
      <c r="D11" s="98">
        <v>175</v>
      </c>
      <c r="E11" s="99">
        <v>58</v>
      </c>
      <c r="F11" s="98">
        <v>117</v>
      </c>
      <c r="G11" s="59">
        <v>97</v>
      </c>
      <c r="H11" s="59">
        <v>20</v>
      </c>
      <c r="I11" s="59"/>
      <c r="J11" s="59">
        <v>57</v>
      </c>
      <c r="K11" s="59">
        <v>60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19">
        <v>0</v>
      </c>
    </row>
    <row r="12" spans="1:17" s="8" customFormat="1" ht="12.75">
      <c r="A12" s="59" t="s">
        <v>59</v>
      </c>
      <c r="B12" s="59" t="s">
        <v>51</v>
      </c>
      <c r="C12" s="97" t="s">
        <v>87</v>
      </c>
      <c r="D12" s="98">
        <v>117</v>
      </c>
      <c r="E12" s="99">
        <v>39</v>
      </c>
      <c r="F12" s="98">
        <v>78</v>
      </c>
      <c r="G12" s="59">
        <v>38</v>
      </c>
      <c r="H12" s="59">
        <v>40</v>
      </c>
      <c r="I12" s="59"/>
      <c r="J12" s="59">
        <v>38</v>
      </c>
      <c r="K12" s="59">
        <v>40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19">
        <v>0</v>
      </c>
    </row>
    <row r="13" spans="1:17" s="8" customFormat="1" ht="12.75">
      <c r="A13" s="59" t="s">
        <v>60</v>
      </c>
      <c r="B13" s="59" t="s">
        <v>48</v>
      </c>
      <c r="C13" s="97" t="s">
        <v>88</v>
      </c>
      <c r="D13" s="98">
        <v>175</v>
      </c>
      <c r="E13" s="99">
        <v>58</v>
      </c>
      <c r="F13" s="98">
        <v>117</v>
      </c>
      <c r="G13" s="59">
        <v>97</v>
      </c>
      <c r="H13" s="59">
        <v>20</v>
      </c>
      <c r="I13" s="59"/>
      <c r="J13" s="59">
        <v>57</v>
      </c>
      <c r="K13" s="59">
        <v>60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19">
        <v>0</v>
      </c>
    </row>
    <row r="14" spans="1:17" s="8" customFormat="1" ht="24">
      <c r="A14" s="59" t="s">
        <v>61</v>
      </c>
      <c r="B14" s="59" t="s">
        <v>42</v>
      </c>
      <c r="C14" s="100" t="s">
        <v>89</v>
      </c>
      <c r="D14" s="98">
        <v>175</v>
      </c>
      <c r="E14" s="99">
        <v>58</v>
      </c>
      <c r="F14" s="98">
        <v>117</v>
      </c>
      <c r="G14" s="59">
        <v>97</v>
      </c>
      <c r="H14" s="59">
        <v>20</v>
      </c>
      <c r="I14" s="59"/>
      <c r="J14" s="59">
        <v>57</v>
      </c>
      <c r="K14" s="59">
        <v>60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19">
        <v>0</v>
      </c>
    </row>
    <row r="15" spans="1:17" s="8" customFormat="1" ht="12.75">
      <c r="A15" s="59" t="s">
        <v>62</v>
      </c>
      <c r="B15" s="59" t="s">
        <v>63</v>
      </c>
      <c r="C15" s="85" t="s">
        <v>90</v>
      </c>
      <c r="D15" s="98">
        <v>117</v>
      </c>
      <c r="E15" s="99">
        <v>78</v>
      </c>
      <c r="F15" s="98">
        <v>78</v>
      </c>
      <c r="G15" s="59">
        <v>38</v>
      </c>
      <c r="H15" s="59">
        <v>40</v>
      </c>
      <c r="I15" s="59"/>
      <c r="J15" s="90">
        <v>38</v>
      </c>
      <c r="K15" s="59">
        <v>40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19">
        <v>0</v>
      </c>
    </row>
    <row r="16" spans="1:17" s="8" customFormat="1" ht="12.75">
      <c r="A16" s="59" t="s">
        <v>64</v>
      </c>
      <c r="B16" s="59" t="s">
        <v>65</v>
      </c>
      <c r="C16" s="85" t="s">
        <v>90</v>
      </c>
      <c r="D16" s="98">
        <v>117</v>
      </c>
      <c r="E16" s="99">
        <v>39</v>
      </c>
      <c r="F16" s="98">
        <v>78</v>
      </c>
      <c r="G16" s="59">
        <v>68</v>
      </c>
      <c r="H16" s="59">
        <v>10</v>
      </c>
      <c r="I16" s="59"/>
      <c r="J16" s="59">
        <v>38</v>
      </c>
      <c r="K16" s="59">
        <v>40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19">
        <v>0</v>
      </c>
    </row>
    <row r="17" spans="1:17" s="8" customFormat="1" ht="12.75">
      <c r="A17" s="59" t="s">
        <v>66</v>
      </c>
      <c r="B17" s="59" t="s">
        <v>44</v>
      </c>
      <c r="C17" s="85" t="s">
        <v>91</v>
      </c>
      <c r="D17" s="98">
        <v>156</v>
      </c>
      <c r="E17" s="99">
        <v>39</v>
      </c>
      <c r="F17" s="98">
        <v>78</v>
      </c>
      <c r="G17" s="59"/>
      <c r="H17" s="59">
        <v>78</v>
      </c>
      <c r="I17" s="59"/>
      <c r="J17" s="59">
        <v>38</v>
      </c>
      <c r="K17" s="59">
        <v>40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19">
        <v>0</v>
      </c>
    </row>
    <row r="18" spans="1:17" s="8" customFormat="1" ht="12.75">
      <c r="A18" s="59" t="s">
        <v>67</v>
      </c>
      <c r="B18" s="59" t="s">
        <v>45</v>
      </c>
      <c r="C18" s="100" t="s">
        <v>87</v>
      </c>
      <c r="D18" s="98">
        <v>117</v>
      </c>
      <c r="E18" s="99">
        <v>78</v>
      </c>
      <c r="F18" s="98">
        <v>78</v>
      </c>
      <c r="G18" s="99">
        <v>58</v>
      </c>
      <c r="H18" s="59">
        <v>20</v>
      </c>
      <c r="I18" s="59"/>
      <c r="J18" s="59">
        <v>38</v>
      </c>
      <c r="K18" s="59">
        <v>40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19">
        <v>0</v>
      </c>
    </row>
    <row r="19" spans="1:18" s="10" customFormat="1" ht="24">
      <c r="A19" s="101" t="s">
        <v>46</v>
      </c>
      <c r="B19" s="101" t="s">
        <v>92</v>
      </c>
      <c r="C19" s="102" t="s">
        <v>94</v>
      </c>
      <c r="D19" s="103">
        <v>840</v>
      </c>
      <c r="E19" s="103">
        <v>255</v>
      </c>
      <c r="F19" s="103">
        <v>585</v>
      </c>
      <c r="G19" s="103">
        <v>277</v>
      </c>
      <c r="H19" s="101">
        <v>308</v>
      </c>
      <c r="I19" s="101"/>
      <c r="J19" s="101">
        <v>285</v>
      </c>
      <c r="K19" s="101">
        <v>300</v>
      </c>
      <c r="L19" s="101">
        <v>0</v>
      </c>
      <c r="M19" s="101">
        <v>0</v>
      </c>
      <c r="N19" s="101">
        <v>0</v>
      </c>
      <c r="O19" s="59">
        <v>0</v>
      </c>
      <c r="P19" s="101">
        <v>0</v>
      </c>
      <c r="Q19" s="20"/>
      <c r="R19" s="8"/>
    </row>
    <row r="20" spans="1:17" s="8" customFormat="1" ht="12.75">
      <c r="A20" s="59" t="s">
        <v>68</v>
      </c>
      <c r="B20" s="59" t="s">
        <v>43</v>
      </c>
      <c r="C20" s="85" t="s">
        <v>93</v>
      </c>
      <c r="D20" s="98">
        <v>440</v>
      </c>
      <c r="E20" s="99">
        <v>128</v>
      </c>
      <c r="F20" s="98">
        <v>312</v>
      </c>
      <c r="G20" s="99">
        <v>94</v>
      </c>
      <c r="H20" s="59">
        <v>218</v>
      </c>
      <c r="I20" s="59"/>
      <c r="J20" s="59">
        <v>152</v>
      </c>
      <c r="K20" s="59">
        <v>160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19">
        <v>0</v>
      </c>
    </row>
    <row r="21" spans="1:17" s="8" customFormat="1" ht="12.75">
      <c r="A21" s="59" t="s">
        <v>46</v>
      </c>
      <c r="B21" s="59" t="s">
        <v>69</v>
      </c>
      <c r="C21" s="85" t="s">
        <v>93</v>
      </c>
      <c r="D21" s="98">
        <v>284</v>
      </c>
      <c r="E21" s="99">
        <v>88</v>
      </c>
      <c r="F21" s="98">
        <v>195</v>
      </c>
      <c r="G21" s="99">
        <v>135</v>
      </c>
      <c r="H21" s="59">
        <v>60</v>
      </c>
      <c r="I21" s="59"/>
      <c r="J21" s="59">
        <v>95</v>
      </c>
      <c r="K21" s="59">
        <v>100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19">
        <v>0</v>
      </c>
    </row>
    <row r="22" spans="1:17" s="8" customFormat="1" ht="12.75">
      <c r="A22" s="59" t="s">
        <v>70</v>
      </c>
      <c r="B22" s="59" t="s">
        <v>57</v>
      </c>
      <c r="C22" s="85" t="s">
        <v>90</v>
      </c>
      <c r="D22" s="98">
        <v>117</v>
      </c>
      <c r="E22" s="99">
        <v>39</v>
      </c>
      <c r="F22" s="98">
        <v>78</v>
      </c>
      <c r="G22" s="59">
        <v>48</v>
      </c>
      <c r="H22" s="59">
        <v>30</v>
      </c>
      <c r="I22" s="59"/>
      <c r="J22" s="59">
        <v>38</v>
      </c>
      <c r="K22" s="59">
        <v>40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19">
        <v>0</v>
      </c>
    </row>
    <row r="23" spans="1:18" s="6" customFormat="1" ht="24">
      <c r="A23" s="60" t="s">
        <v>21</v>
      </c>
      <c r="B23" s="93" t="s">
        <v>71</v>
      </c>
      <c r="C23" s="104" t="s">
        <v>165</v>
      </c>
      <c r="D23" s="60">
        <f>SUM(D24:D30)</f>
        <v>865</v>
      </c>
      <c r="E23" s="60">
        <f>SUM(E24:E30)</f>
        <v>287</v>
      </c>
      <c r="F23" s="60">
        <f>SUM(F24:F30)</f>
        <v>578</v>
      </c>
      <c r="G23" s="60">
        <f>SUM(G24:G30)</f>
        <v>164</v>
      </c>
      <c r="H23" s="60">
        <f>SUM(H25:H30)</f>
        <v>404</v>
      </c>
      <c r="I23" s="60">
        <f>SUM(I25:I30)</f>
        <v>0</v>
      </c>
      <c r="J23" s="60">
        <f>SUM(J25:J30)</f>
        <v>0</v>
      </c>
      <c r="K23" s="60">
        <f>SUM(K24:K30)</f>
        <v>0</v>
      </c>
      <c r="L23" s="60">
        <f>SUM(L24:L30)</f>
        <v>96</v>
      </c>
      <c r="M23" s="60">
        <f>SUM(M24:M29)</f>
        <v>176</v>
      </c>
      <c r="N23" s="60">
        <f>SUM(N24:N29)</f>
        <v>112</v>
      </c>
      <c r="O23" s="59">
        <f>SUM(O24:O29)</f>
        <v>68</v>
      </c>
      <c r="P23" s="60">
        <f>SUM(P24:P29)</f>
        <v>126</v>
      </c>
      <c r="Q23" s="21"/>
      <c r="R23" s="8"/>
    </row>
    <row r="24" spans="1:17" s="8" customFormat="1" ht="12.75">
      <c r="A24" s="59" t="s">
        <v>22</v>
      </c>
      <c r="B24" s="59" t="s">
        <v>72</v>
      </c>
      <c r="C24" s="85" t="s">
        <v>95</v>
      </c>
      <c r="D24" s="98">
        <v>55</v>
      </c>
      <c r="E24" s="99">
        <v>7</v>
      </c>
      <c r="F24" s="98">
        <v>48</v>
      </c>
      <c r="G24" s="59">
        <v>38</v>
      </c>
      <c r="H24" s="59">
        <v>10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48</v>
      </c>
      <c r="O24" s="59">
        <v>0</v>
      </c>
      <c r="P24" s="59">
        <v>0</v>
      </c>
      <c r="Q24" s="19">
        <v>0</v>
      </c>
    </row>
    <row r="25" spans="1:17" s="8" customFormat="1" ht="12.75">
      <c r="A25" s="59" t="s">
        <v>49</v>
      </c>
      <c r="B25" s="59" t="s">
        <v>48</v>
      </c>
      <c r="C25" s="85" t="s">
        <v>95</v>
      </c>
      <c r="D25" s="98">
        <v>55</v>
      </c>
      <c r="E25" s="99">
        <v>7</v>
      </c>
      <c r="F25" s="98">
        <v>48</v>
      </c>
      <c r="G25" s="59">
        <v>38</v>
      </c>
      <c r="H25" s="59">
        <v>10</v>
      </c>
      <c r="I25" s="59">
        <v>0</v>
      </c>
      <c r="J25" s="59">
        <v>0</v>
      </c>
      <c r="K25" s="59">
        <v>0</v>
      </c>
      <c r="L25" s="59">
        <v>0</v>
      </c>
      <c r="M25" s="59">
        <v>48</v>
      </c>
      <c r="N25" s="59">
        <v>0</v>
      </c>
      <c r="O25" s="59">
        <v>0</v>
      </c>
      <c r="P25" s="59">
        <v>0</v>
      </c>
      <c r="Q25" s="19">
        <v>0</v>
      </c>
    </row>
    <row r="26" spans="1:18" s="16" customFormat="1" ht="36">
      <c r="A26" s="61" t="s">
        <v>50</v>
      </c>
      <c r="B26" s="61" t="s">
        <v>51</v>
      </c>
      <c r="C26" s="100" t="s">
        <v>115</v>
      </c>
      <c r="D26" s="65">
        <v>225</v>
      </c>
      <c r="E26" s="66">
        <v>53</v>
      </c>
      <c r="F26" s="98">
        <v>172</v>
      </c>
      <c r="G26" s="61">
        <v>10</v>
      </c>
      <c r="H26" s="61">
        <v>162</v>
      </c>
      <c r="I26" s="61">
        <v>0</v>
      </c>
      <c r="J26" s="61">
        <v>0</v>
      </c>
      <c r="K26" s="61">
        <v>0</v>
      </c>
      <c r="L26" s="61">
        <v>32</v>
      </c>
      <c r="M26" s="61">
        <v>32</v>
      </c>
      <c r="N26" s="61">
        <v>32</v>
      </c>
      <c r="O26" s="59">
        <v>34</v>
      </c>
      <c r="P26" s="61">
        <v>42</v>
      </c>
      <c r="Q26" s="22">
        <v>0</v>
      </c>
      <c r="R26" s="8"/>
    </row>
    <row r="27" spans="1:18" s="16" customFormat="1" ht="24">
      <c r="A27" s="61" t="s">
        <v>52</v>
      </c>
      <c r="B27" s="61" t="s">
        <v>44</v>
      </c>
      <c r="C27" s="100" t="s">
        <v>116</v>
      </c>
      <c r="D27" s="65">
        <v>344</v>
      </c>
      <c r="E27" s="66">
        <v>172</v>
      </c>
      <c r="F27" s="98">
        <v>172</v>
      </c>
      <c r="G27" s="61">
        <v>10</v>
      </c>
      <c r="H27" s="61">
        <v>162</v>
      </c>
      <c r="I27" s="61">
        <v>0</v>
      </c>
      <c r="J27" s="61">
        <v>0</v>
      </c>
      <c r="K27" s="61">
        <v>0</v>
      </c>
      <c r="L27" s="61">
        <v>32</v>
      </c>
      <c r="M27" s="61">
        <v>32</v>
      </c>
      <c r="N27" s="61">
        <v>32</v>
      </c>
      <c r="O27" s="59">
        <v>34</v>
      </c>
      <c r="P27" s="61">
        <v>42</v>
      </c>
      <c r="Q27" s="22">
        <v>0</v>
      </c>
      <c r="R27" s="8"/>
    </row>
    <row r="28" spans="1:18" s="16" customFormat="1" ht="12.75">
      <c r="A28" s="61" t="s">
        <v>111</v>
      </c>
      <c r="B28" s="61" t="s">
        <v>53</v>
      </c>
      <c r="C28" s="85" t="s">
        <v>95</v>
      </c>
      <c r="D28" s="65">
        <v>88</v>
      </c>
      <c r="E28" s="66">
        <v>24</v>
      </c>
      <c r="F28" s="98">
        <v>64</v>
      </c>
      <c r="G28" s="61">
        <v>14</v>
      </c>
      <c r="H28" s="61">
        <v>50</v>
      </c>
      <c r="I28" s="61">
        <v>0</v>
      </c>
      <c r="J28" s="61">
        <v>0</v>
      </c>
      <c r="K28" s="61">
        <v>0</v>
      </c>
      <c r="L28" s="61">
        <v>0</v>
      </c>
      <c r="M28" s="61">
        <v>64</v>
      </c>
      <c r="N28" s="61">
        <v>0</v>
      </c>
      <c r="O28" s="59">
        <v>0</v>
      </c>
      <c r="P28" s="61">
        <v>0</v>
      </c>
      <c r="Q28" s="22"/>
      <c r="R28" s="8"/>
    </row>
    <row r="29" spans="1:18" s="7" customFormat="1" ht="12.75">
      <c r="A29" s="61" t="s">
        <v>112</v>
      </c>
      <c r="B29" s="61" t="s">
        <v>120</v>
      </c>
      <c r="C29" s="85" t="s">
        <v>114</v>
      </c>
      <c r="D29" s="61">
        <v>50</v>
      </c>
      <c r="E29" s="66">
        <v>8</v>
      </c>
      <c r="F29" s="61">
        <v>42</v>
      </c>
      <c r="G29" s="61">
        <v>32</v>
      </c>
      <c r="H29" s="61">
        <v>10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59">
        <v>0</v>
      </c>
      <c r="P29" s="61">
        <v>42</v>
      </c>
      <c r="Q29" s="17"/>
      <c r="R29" s="8"/>
    </row>
    <row r="30" spans="1:18" s="16" customFormat="1" ht="24">
      <c r="A30" s="61" t="s">
        <v>121</v>
      </c>
      <c r="B30" s="61" t="s">
        <v>122</v>
      </c>
      <c r="C30" s="97" t="s">
        <v>123</v>
      </c>
      <c r="D30" s="65">
        <v>48</v>
      </c>
      <c r="E30" s="66">
        <v>16</v>
      </c>
      <c r="F30" s="65">
        <v>32</v>
      </c>
      <c r="G30" s="61">
        <v>22</v>
      </c>
      <c r="H30" s="61">
        <v>10</v>
      </c>
      <c r="I30" s="61">
        <v>0</v>
      </c>
      <c r="J30" s="61">
        <v>0</v>
      </c>
      <c r="K30" s="61">
        <v>0</v>
      </c>
      <c r="L30" s="61">
        <v>32</v>
      </c>
      <c r="M30" s="61">
        <v>0</v>
      </c>
      <c r="N30" s="61">
        <v>0</v>
      </c>
      <c r="O30" s="59">
        <v>0</v>
      </c>
      <c r="P30" s="61">
        <v>0</v>
      </c>
      <c r="Q30" s="22"/>
      <c r="R30" s="8"/>
    </row>
    <row r="31" spans="1:18" s="16" customFormat="1" ht="24">
      <c r="A31" s="93" t="s">
        <v>23</v>
      </c>
      <c r="B31" s="93" t="s">
        <v>73</v>
      </c>
      <c r="C31" s="104" t="s">
        <v>166</v>
      </c>
      <c r="D31" s="67">
        <v>312</v>
      </c>
      <c r="E31" s="68">
        <v>104</v>
      </c>
      <c r="F31" s="67">
        <v>208</v>
      </c>
      <c r="G31" s="93">
        <v>90</v>
      </c>
      <c r="H31" s="93">
        <v>118</v>
      </c>
      <c r="I31" s="93">
        <f>SUM(I32:I35)</f>
        <v>0</v>
      </c>
      <c r="J31" s="93">
        <f>SUM(J32:J34)</f>
        <v>0</v>
      </c>
      <c r="K31" s="93">
        <f>SUM(K32:K35)</f>
        <v>0</v>
      </c>
      <c r="L31" s="93">
        <v>128</v>
      </c>
      <c r="M31" s="93">
        <f>SUM(M32:M34)</f>
        <v>48</v>
      </c>
      <c r="N31" s="93">
        <f>SUM(N32:N35)</f>
        <v>32</v>
      </c>
      <c r="O31" s="60">
        <f>SUM(O32:O34)</f>
        <v>0</v>
      </c>
      <c r="P31" s="93">
        <f>SUM(P32:P34)</f>
        <v>0</v>
      </c>
      <c r="Q31" s="22">
        <v>0</v>
      </c>
      <c r="R31" s="8"/>
    </row>
    <row r="32" spans="1:18" s="16" customFormat="1" ht="12.75">
      <c r="A32" s="61" t="s">
        <v>24</v>
      </c>
      <c r="B32" s="61" t="s">
        <v>43</v>
      </c>
      <c r="C32" s="85" t="s">
        <v>88</v>
      </c>
      <c r="D32" s="65">
        <v>168</v>
      </c>
      <c r="E32" s="66">
        <v>56</v>
      </c>
      <c r="F32" s="65">
        <v>112</v>
      </c>
      <c r="G32" s="61">
        <v>22</v>
      </c>
      <c r="H32" s="61">
        <v>90</v>
      </c>
      <c r="I32" s="61">
        <v>0</v>
      </c>
      <c r="J32" s="61">
        <v>0</v>
      </c>
      <c r="K32" s="61">
        <v>0</v>
      </c>
      <c r="L32" s="61">
        <v>64</v>
      </c>
      <c r="M32" s="61">
        <v>48</v>
      </c>
      <c r="N32" s="61">
        <v>0</v>
      </c>
      <c r="O32" s="59">
        <v>0</v>
      </c>
      <c r="P32" s="61">
        <v>0</v>
      </c>
      <c r="Q32" s="22">
        <v>0</v>
      </c>
      <c r="R32" s="8"/>
    </row>
    <row r="33" spans="1:18" s="7" customFormat="1" ht="23.25" customHeight="1">
      <c r="A33" s="61" t="s">
        <v>179</v>
      </c>
      <c r="B33" s="61" t="s">
        <v>119</v>
      </c>
      <c r="C33" s="85" t="s">
        <v>114</v>
      </c>
      <c r="D33" s="65">
        <v>48</v>
      </c>
      <c r="E33" s="66">
        <v>16</v>
      </c>
      <c r="F33" s="65">
        <v>32</v>
      </c>
      <c r="G33" s="65">
        <v>24</v>
      </c>
      <c r="H33" s="65">
        <v>8</v>
      </c>
      <c r="I33" s="65">
        <v>0</v>
      </c>
      <c r="J33" s="61">
        <v>0</v>
      </c>
      <c r="K33" s="61">
        <v>0</v>
      </c>
      <c r="L33" s="65">
        <v>0</v>
      </c>
      <c r="M33" s="65">
        <v>0</v>
      </c>
      <c r="N33" s="65">
        <v>32</v>
      </c>
      <c r="O33" s="65">
        <v>0</v>
      </c>
      <c r="P33" s="65">
        <v>0</v>
      </c>
      <c r="Q33" s="42"/>
      <c r="R33" s="8"/>
    </row>
    <row r="34" spans="1:18" s="9" customFormat="1" ht="24.75" customHeight="1">
      <c r="A34" s="61" t="s">
        <v>181</v>
      </c>
      <c r="B34" s="61" t="s">
        <v>180</v>
      </c>
      <c r="C34" s="85" t="s">
        <v>95</v>
      </c>
      <c r="D34" s="65">
        <v>88</v>
      </c>
      <c r="E34" s="66">
        <v>24</v>
      </c>
      <c r="F34" s="65">
        <v>64</v>
      </c>
      <c r="G34" s="65">
        <v>44</v>
      </c>
      <c r="H34" s="65">
        <v>20</v>
      </c>
      <c r="I34" s="65">
        <v>0</v>
      </c>
      <c r="J34" s="61">
        <v>0</v>
      </c>
      <c r="K34" s="61">
        <v>0</v>
      </c>
      <c r="L34" s="65">
        <v>64</v>
      </c>
      <c r="M34" s="65">
        <v>0</v>
      </c>
      <c r="N34" s="65">
        <v>0</v>
      </c>
      <c r="O34" s="65">
        <v>0</v>
      </c>
      <c r="P34" s="65">
        <v>0</v>
      </c>
      <c r="Q34" s="43"/>
      <c r="R34" s="8"/>
    </row>
    <row r="35" spans="1:18" s="16" customFormat="1" ht="12.75">
      <c r="A35" s="93" t="s">
        <v>25</v>
      </c>
      <c r="B35" s="67" t="s">
        <v>74</v>
      </c>
      <c r="C35" s="87"/>
      <c r="D35" s="69"/>
      <c r="E35" s="70"/>
      <c r="F35" s="69"/>
      <c r="G35" s="69"/>
      <c r="H35" s="69"/>
      <c r="I35" s="105"/>
      <c r="J35" s="105"/>
      <c r="K35" s="105"/>
      <c r="L35" s="69"/>
      <c r="M35" s="69"/>
      <c r="N35" s="69"/>
      <c r="O35" s="69"/>
      <c r="P35" s="69"/>
      <c r="Q35" s="40"/>
      <c r="R35" s="8"/>
    </row>
    <row r="36" spans="1:18" s="16" customFormat="1" ht="24">
      <c r="A36" s="105" t="s">
        <v>26</v>
      </c>
      <c r="B36" s="69" t="s">
        <v>75</v>
      </c>
      <c r="C36" s="106" t="s">
        <v>170</v>
      </c>
      <c r="D36" s="67">
        <f aca="true" t="shared" si="1" ref="D36:P36">SUM(D37:D51)</f>
        <v>1623</v>
      </c>
      <c r="E36" s="68">
        <f t="shared" si="1"/>
        <v>542</v>
      </c>
      <c r="F36" s="67">
        <f t="shared" si="1"/>
        <v>1081</v>
      </c>
      <c r="G36" s="67">
        <f t="shared" si="1"/>
        <v>653</v>
      </c>
      <c r="H36" s="67">
        <f t="shared" si="1"/>
        <v>428</v>
      </c>
      <c r="I36" s="68">
        <f t="shared" si="1"/>
        <v>0</v>
      </c>
      <c r="J36" s="67">
        <f t="shared" si="1"/>
        <v>0</v>
      </c>
      <c r="K36" s="67">
        <f t="shared" si="1"/>
        <v>0</v>
      </c>
      <c r="L36" s="67">
        <f t="shared" si="1"/>
        <v>352</v>
      </c>
      <c r="M36" s="67">
        <f t="shared" si="1"/>
        <v>208</v>
      </c>
      <c r="N36" s="67">
        <f t="shared" si="1"/>
        <v>64</v>
      </c>
      <c r="O36" s="67">
        <f t="shared" si="1"/>
        <v>289</v>
      </c>
      <c r="P36" s="67">
        <f t="shared" si="1"/>
        <v>168</v>
      </c>
      <c r="Q36" s="40"/>
      <c r="R36" s="8"/>
    </row>
    <row r="37" spans="1:18" s="16" customFormat="1" ht="12.75">
      <c r="A37" s="61" t="s">
        <v>97</v>
      </c>
      <c r="B37" s="61" t="s">
        <v>98</v>
      </c>
      <c r="C37" s="85" t="s">
        <v>167</v>
      </c>
      <c r="D37" s="65">
        <v>192</v>
      </c>
      <c r="E37" s="66">
        <v>64</v>
      </c>
      <c r="F37" s="65">
        <v>128</v>
      </c>
      <c r="G37" s="65">
        <v>8</v>
      </c>
      <c r="H37" s="65">
        <v>120</v>
      </c>
      <c r="I37" s="66">
        <v>0</v>
      </c>
      <c r="J37" s="65">
        <v>0</v>
      </c>
      <c r="K37" s="65">
        <v>0</v>
      </c>
      <c r="L37" s="65">
        <v>64</v>
      </c>
      <c r="M37" s="65">
        <v>64</v>
      </c>
      <c r="N37" s="65">
        <v>0</v>
      </c>
      <c r="O37" s="65">
        <v>0</v>
      </c>
      <c r="P37" s="65">
        <v>0</v>
      </c>
      <c r="Q37" s="40"/>
      <c r="R37" s="8"/>
    </row>
    <row r="38" spans="1:18" s="16" customFormat="1" ht="12.75">
      <c r="A38" s="61" t="s">
        <v>99</v>
      </c>
      <c r="B38" s="61" t="s">
        <v>124</v>
      </c>
      <c r="C38" s="85" t="s">
        <v>168</v>
      </c>
      <c r="D38" s="65">
        <v>288</v>
      </c>
      <c r="E38" s="66">
        <v>96</v>
      </c>
      <c r="F38" s="65">
        <v>192</v>
      </c>
      <c r="G38" s="65">
        <v>132</v>
      </c>
      <c r="H38" s="65">
        <v>60</v>
      </c>
      <c r="I38" s="65">
        <v>0</v>
      </c>
      <c r="J38" s="65">
        <v>0</v>
      </c>
      <c r="K38" s="65">
        <v>0</v>
      </c>
      <c r="L38" s="65">
        <v>128</v>
      </c>
      <c r="M38" s="65">
        <v>64</v>
      </c>
      <c r="N38" s="65">
        <v>0</v>
      </c>
      <c r="O38" s="65">
        <v>0</v>
      </c>
      <c r="P38" s="65">
        <v>0</v>
      </c>
      <c r="Q38" s="40"/>
      <c r="R38" s="8"/>
    </row>
    <row r="39" spans="1:18" s="16" customFormat="1" ht="12.75">
      <c r="A39" s="61" t="s">
        <v>100</v>
      </c>
      <c r="B39" s="61" t="s">
        <v>103</v>
      </c>
      <c r="C39" s="85" t="s">
        <v>114</v>
      </c>
      <c r="D39" s="65">
        <v>48</v>
      </c>
      <c r="E39" s="66">
        <v>16</v>
      </c>
      <c r="F39" s="65">
        <v>32</v>
      </c>
      <c r="G39" s="65">
        <v>22</v>
      </c>
      <c r="H39" s="65">
        <v>10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32</v>
      </c>
      <c r="O39" s="65">
        <v>0</v>
      </c>
      <c r="P39" s="65">
        <v>0</v>
      </c>
      <c r="Q39" s="40"/>
      <c r="R39" s="8"/>
    </row>
    <row r="40" spans="1:18" s="16" customFormat="1" ht="12.75">
      <c r="A40" s="61" t="s">
        <v>101</v>
      </c>
      <c r="B40" s="61" t="s">
        <v>125</v>
      </c>
      <c r="C40" s="85" t="s">
        <v>168</v>
      </c>
      <c r="D40" s="65">
        <v>192</v>
      </c>
      <c r="E40" s="66">
        <v>64</v>
      </c>
      <c r="F40" s="65">
        <v>128</v>
      </c>
      <c r="G40" s="65">
        <v>108</v>
      </c>
      <c r="H40" s="65">
        <v>20</v>
      </c>
      <c r="I40" s="65">
        <v>0</v>
      </c>
      <c r="J40" s="65">
        <v>0</v>
      </c>
      <c r="K40" s="65">
        <v>0</v>
      </c>
      <c r="L40" s="65">
        <v>96</v>
      </c>
      <c r="M40" s="65">
        <v>32</v>
      </c>
      <c r="N40" s="65">
        <v>0</v>
      </c>
      <c r="O40" s="65">
        <v>0</v>
      </c>
      <c r="P40" s="65">
        <v>0</v>
      </c>
      <c r="Q40" s="40"/>
      <c r="R40" s="8"/>
    </row>
    <row r="41" spans="1:18" s="16" customFormat="1" ht="12.75">
      <c r="A41" s="61" t="s">
        <v>102</v>
      </c>
      <c r="B41" s="61" t="s">
        <v>126</v>
      </c>
      <c r="C41" s="85" t="s">
        <v>169</v>
      </c>
      <c r="D41" s="65">
        <v>96</v>
      </c>
      <c r="E41" s="66">
        <v>32</v>
      </c>
      <c r="F41" s="65">
        <v>64</v>
      </c>
      <c r="G41" s="65">
        <v>44</v>
      </c>
      <c r="H41" s="65">
        <v>20</v>
      </c>
      <c r="I41" s="65">
        <v>0</v>
      </c>
      <c r="J41" s="65">
        <v>0</v>
      </c>
      <c r="K41" s="65">
        <v>0</v>
      </c>
      <c r="L41" s="65">
        <v>64</v>
      </c>
      <c r="M41" s="65">
        <v>0</v>
      </c>
      <c r="N41" s="65">
        <v>0</v>
      </c>
      <c r="O41" s="65">
        <v>0</v>
      </c>
      <c r="P41" s="65">
        <v>0</v>
      </c>
      <c r="Q41" s="40"/>
      <c r="R41" s="8"/>
    </row>
    <row r="42" spans="1:18" s="16" customFormat="1" ht="12.75">
      <c r="A42" s="61" t="s">
        <v>104</v>
      </c>
      <c r="B42" s="61" t="s">
        <v>108</v>
      </c>
      <c r="C42" s="85" t="s">
        <v>114</v>
      </c>
      <c r="D42" s="65">
        <v>96</v>
      </c>
      <c r="E42" s="66">
        <v>33</v>
      </c>
      <c r="F42" s="65">
        <v>63</v>
      </c>
      <c r="G42" s="65">
        <v>33</v>
      </c>
      <c r="H42" s="65">
        <v>30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65">
        <v>0</v>
      </c>
      <c r="O42" s="65">
        <v>0</v>
      </c>
      <c r="P42" s="65">
        <v>63</v>
      </c>
      <c r="Q42" s="40"/>
      <c r="R42" s="8"/>
    </row>
    <row r="43" spans="1:18" s="16" customFormat="1" ht="12.75">
      <c r="A43" s="61" t="s">
        <v>106</v>
      </c>
      <c r="B43" s="61" t="s">
        <v>127</v>
      </c>
      <c r="C43" s="85" t="s">
        <v>114</v>
      </c>
      <c r="D43" s="65">
        <v>72</v>
      </c>
      <c r="E43" s="66">
        <v>24</v>
      </c>
      <c r="F43" s="65">
        <v>48</v>
      </c>
      <c r="G43" s="65">
        <v>38</v>
      </c>
      <c r="H43" s="65">
        <v>10</v>
      </c>
      <c r="I43" s="65">
        <v>0</v>
      </c>
      <c r="J43" s="65">
        <v>0</v>
      </c>
      <c r="K43" s="65">
        <v>0</v>
      </c>
      <c r="L43" s="65">
        <v>0</v>
      </c>
      <c r="M43" s="65">
        <v>48</v>
      </c>
      <c r="N43" s="65">
        <v>0</v>
      </c>
      <c r="O43" s="65">
        <v>0</v>
      </c>
      <c r="P43" s="65">
        <v>0</v>
      </c>
      <c r="Q43" s="40"/>
      <c r="R43" s="8"/>
    </row>
    <row r="44" spans="1:18" s="16" customFormat="1" ht="24">
      <c r="A44" s="61" t="s">
        <v>107</v>
      </c>
      <c r="B44" s="61" t="s">
        <v>128</v>
      </c>
      <c r="C44" s="100" t="s">
        <v>95</v>
      </c>
      <c r="D44" s="65">
        <v>95</v>
      </c>
      <c r="E44" s="66">
        <v>32</v>
      </c>
      <c r="F44" s="65">
        <v>63</v>
      </c>
      <c r="G44" s="65">
        <v>43</v>
      </c>
      <c r="H44" s="65">
        <v>20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63</v>
      </c>
      <c r="Q44" s="40">
        <v>0</v>
      </c>
      <c r="R44" s="8"/>
    </row>
    <row r="45" spans="1:18" s="16" customFormat="1" ht="12.75">
      <c r="A45" s="61" t="s">
        <v>105</v>
      </c>
      <c r="B45" s="61" t="s">
        <v>129</v>
      </c>
      <c r="C45" s="85" t="s">
        <v>96</v>
      </c>
      <c r="D45" s="65">
        <v>102</v>
      </c>
      <c r="E45" s="66">
        <v>34</v>
      </c>
      <c r="F45" s="65">
        <v>68</v>
      </c>
      <c r="G45" s="65">
        <v>58</v>
      </c>
      <c r="H45" s="65">
        <v>10</v>
      </c>
      <c r="I45" s="65">
        <v>0</v>
      </c>
      <c r="J45" s="65">
        <v>0</v>
      </c>
      <c r="K45" s="65">
        <v>0</v>
      </c>
      <c r="L45" s="65">
        <v>0</v>
      </c>
      <c r="M45" s="65">
        <v>0</v>
      </c>
      <c r="N45" s="65">
        <v>0</v>
      </c>
      <c r="O45" s="65">
        <v>68</v>
      </c>
      <c r="P45" s="65">
        <v>0</v>
      </c>
      <c r="Q45" s="40"/>
      <c r="R45" s="8"/>
    </row>
    <row r="46" spans="1:18" s="16" customFormat="1" ht="12.75">
      <c r="A46" s="61" t="s">
        <v>130</v>
      </c>
      <c r="B46" s="61" t="s">
        <v>131</v>
      </c>
      <c r="C46" s="85" t="s">
        <v>95</v>
      </c>
      <c r="D46" s="65">
        <v>102</v>
      </c>
      <c r="E46" s="66">
        <v>34</v>
      </c>
      <c r="F46" s="65">
        <v>68</v>
      </c>
      <c r="G46" s="65">
        <v>20</v>
      </c>
      <c r="H46" s="65">
        <v>48</v>
      </c>
      <c r="I46" s="65">
        <v>0</v>
      </c>
      <c r="J46" s="65">
        <v>0</v>
      </c>
      <c r="K46" s="65">
        <v>0</v>
      </c>
      <c r="L46" s="65">
        <v>0</v>
      </c>
      <c r="M46" s="65">
        <v>0</v>
      </c>
      <c r="N46" s="65">
        <v>0</v>
      </c>
      <c r="O46" s="65">
        <v>68</v>
      </c>
      <c r="P46" s="65"/>
      <c r="Q46" s="40">
        <v>0</v>
      </c>
      <c r="R46" s="8"/>
    </row>
    <row r="47" spans="1:18" s="16" customFormat="1" ht="13.5" customHeight="1">
      <c r="A47" s="61" t="s">
        <v>117</v>
      </c>
      <c r="B47" s="61" t="s">
        <v>109</v>
      </c>
      <c r="C47" s="85" t="s">
        <v>95</v>
      </c>
      <c r="D47" s="65">
        <v>63</v>
      </c>
      <c r="E47" s="66">
        <v>21</v>
      </c>
      <c r="F47" s="65">
        <v>42</v>
      </c>
      <c r="G47" s="65">
        <v>32</v>
      </c>
      <c r="H47" s="65">
        <v>10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65">
        <v>0</v>
      </c>
      <c r="O47" s="65">
        <v>0</v>
      </c>
      <c r="P47" s="65">
        <v>42</v>
      </c>
      <c r="Q47" s="40">
        <v>0</v>
      </c>
      <c r="R47" s="8"/>
    </row>
    <row r="48" spans="1:18" s="10" customFormat="1" ht="12.75">
      <c r="A48" s="91" t="s">
        <v>132</v>
      </c>
      <c r="B48" s="91" t="s">
        <v>133</v>
      </c>
      <c r="C48" s="85" t="s">
        <v>114</v>
      </c>
      <c r="D48" s="65">
        <v>51</v>
      </c>
      <c r="E48" s="66">
        <v>17</v>
      </c>
      <c r="F48" s="65">
        <v>34</v>
      </c>
      <c r="G48" s="65">
        <v>24</v>
      </c>
      <c r="H48" s="65">
        <v>10</v>
      </c>
      <c r="I48" s="65">
        <v>0</v>
      </c>
      <c r="J48" s="65">
        <v>0</v>
      </c>
      <c r="K48" s="65">
        <v>0</v>
      </c>
      <c r="L48" s="65">
        <v>0</v>
      </c>
      <c r="M48" s="65">
        <v>0</v>
      </c>
      <c r="N48" s="65">
        <v>0</v>
      </c>
      <c r="O48" s="65">
        <v>34</v>
      </c>
      <c r="P48" s="65">
        <v>0</v>
      </c>
      <c r="Q48" s="44"/>
      <c r="R48" s="8"/>
    </row>
    <row r="49" spans="1:18" s="16" customFormat="1" ht="12.75">
      <c r="A49" s="61" t="s">
        <v>138</v>
      </c>
      <c r="B49" s="61" t="s">
        <v>134</v>
      </c>
      <c r="C49" s="107" t="s">
        <v>114</v>
      </c>
      <c r="D49" s="65">
        <v>76</v>
      </c>
      <c r="E49" s="66">
        <v>25</v>
      </c>
      <c r="F49" s="65">
        <v>51</v>
      </c>
      <c r="G49" s="65">
        <v>31</v>
      </c>
      <c r="H49" s="65">
        <v>20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v>0</v>
      </c>
      <c r="O49" s="65">
        <v>51</v>
      </c>
      <c r="P49" s="65">
        <v>0</v>
      </c>
      <c r="Q49" s="40">
        <v>0</v>
      </c>
      <c r="R49" s="8"/>
    </row>
    <row r="50" spans="1:18" s="16" customFormat="1" ht="12.75">
      <c r="A50" s="61" t="s">
        <v>137</v>
      </c>
      <c r="B50" s="61" t="s">
        <v>135</v>
      </c>
      <c r="C50" s="71" t="s">
        <v>114</v>
      </c>
      <c r="D50" s="65">
        <v>48</v>
      </c>
      <c r="E50" s="66">
        <v>16</v>
      </c>
      <c r="F50" s="65">
        <v>32</v>
      </c>
      <c r="G50" s="65">
        <v>22</v>
      </c>
      <c r="H50" s="65">
        <v>10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65">
        <v>32</v>
      </c>
      <c r="O50" s="65">
        <v>0</v>
      </c>
      <c r="P50" s="65">
        <v>0</v>
      </c>
      <c r="Q50" s="40">
        <v>0</v>
      </c>
      <c r="R50" s="8"/>
    </row>
    <row r="51" spans="1:18" s="16" customFormat="1" ht="24">
      <c r="A51" s="61" t="s">
        <v>139</v>
      </c>
      <c r="B51" s="61" t="s">
        <v>136</v>
      </c>
      <c r="C51" s="108" t="s">
        <v>114</v>
      </c>
      <c r="D51" s="65">
        <v>102</v>
      </c>
      <c r="E51" s="66">
        <v>34</v>
      </c>
      <c r="F51" s="65">
        <v>68</v>
      </c>
      <c r="G51" s="65">
        <v>38</v>
      </c>
      <c r="H51" s="65">
        <v>30</v>
      </c>
      <c r="I51" s="65">
        <v>0</v>
      </c>
      <c r="J51" s="65">
        <v>0</v>
      </c>
      <c r="K51" s="65">
        <v>0</v>
      </c>
      <c r="L51" s="65">
        <v>0</v>
      </c>
      <c r="M51" s="65">
        <v>0</v>
      </c>
      <c r="N51" s="65">
        <v>0</v>
      </c>
      <c r="O51" s="65">
        <v>68</v>
      </c>
      <c r="P51" s="65">
        <v>0</v>
      </c>
      <c r="Q51" s="40">
        <v>0</v>
      </c>
      <c r="R51" s="8"/>
    </row>
    <row r="52" spans="1:18" s="58" customFormat="1" ht="15.75" customHeight="1">
      <c r="A52" s="68" t="s">
        <v>27</v>
      </c>
      <c r="B52" s="68" t="s">
        <v>28</v>
      </c>
      <c r="C52" s="119" t="s">
        <v>188</v>
      </c>
      <c r="D52" s="68">
        <v>1844</v>
      </c>
      <c r="E52" s="68">
        <v>615</v>
      </c>
      <c r="F52" s="68">
        <v>1229</v>
      </c>
      <c r="G52" s="68">
        <v>752</v>
      </c>
      <c r="H52" s="68">
        <v>260</v>
      </c>
      <c r="I52" s="68">
        <v>80</v>
      </c>
      <c r="J52" s="68">
        <v>0</v>
      </c>
      <c r="K52" s="68">
        <v>0</v>
      </c>
      <c r="L52" s="68">
        <v>0</v>
      </c>
      <c r="M52" s="68">
        <v>144</v>
      </c>
      <c r="N52" s="68">
        <v>368</v>
      </c>
      <c r="O52" s="68">
        <v>255</v>
      </c>
      <c r="P52" s="68">
        <v>462</v>
      </c>
      <c r="Q52" s="47"/>
      <c r="R52" s="57"/>
    </row>
    <row r="53" spans="1:18" s="16" customFormat="1" ht="36">
      <c r="A53" s="93" t="s">
        <v>29</v>
      </c>
      <c r="B53" s="61" t="s">
        <v>171</v>
      </c>
      <c r="C53" s="71" t="s">
        <v>172</v>
      </c>
      <c r="D53" s="65">
        <f>SUM(D54:D57)</f>
        <v>1194</v>
      </c>
      <c r="E53" s="66">
        <f>SUM(E54:E57)</f>
        <v>398</v>
      </c>
      <c r="F53" s="65">
        <f>SUM(F54:F57)</f>
        <v>796</v>
      </c>
      <c r="G53" s="65">
        <f>SUM(G54:G57)</f>
        <v>496</v>
      </c>
      <c r="H53" s="65">
        <f>SUM(H54:H57)</f>
        <v>220</v>
      </c>
      <c r="I53" s="65">
        <v>30</v>
      </c>
      <c r="J53" s="65">
        <f aca="true" t="shared" si="2" ref="J53:P53">SUM(J54:J57)</f>
        <v>0</v>
      </c>
      <c r="K53" s="65">
        <f t="shared" si="2"/>
        <v>0</v>
      </c>
      <c r="L53" s="65">
        <f t="shared" si="2"/>
        <v>0</v>
      </c>
      <c r="M53" s="65">
        <f t="shared" si="2"/>
        <v>64</v>
      </c>
      <c r="N53" s="65">
        <f t="shared" si="2"/>
        <v>192</v>
      </c>
      <c r="O53" s="65">
        <f t="shared" si="2"/>
        <v>204</v>
      </c>
      <c r="P53" s="65">
        <f t="shared" si="2"/>
        <v>336</v>
      </c>
      <c r="Q53" s="40"/>
      <c r="R53" s="8"/>
    </row>
    <row r="54" spans="1:18" s="16" customFormat="1" ht="12.75">
      <c r="A54" s="61" t="s">
        <v>140</v>
      </c>
      <c r="B54" s="61" t="s">
        <v>141</v>
      </c>
      <c r="C54" s="71" t="s">
        <v>169</v>
      </c>
      <c r="D54" s="65">
        <v>96</v>
      </c>
      <c r="E54" s="66">
        <v>32</v>
      </c>
      <c r="F54" s="65">
        <v>64</v>
      </c>
      <c r="G54" s="65">
        <v>44</v>
      </c>
      <c r="H54" s="65">
        <v>20</v>
      </c>
      <c r="I54" s="65">
        <v>0</v>
      </c>
      <c r="J54" s="65">
        <v>0</v>
      </c>
      <c r="K54" s="65">
        <v>0</v>
      </c>
      <c r="L54" s="65">
        <v>0</v>
      </c>
      <c r="M54" s="65">
        <v>64</v>
      </c>
      <c r="N54" s="65">
        <v>0</v>
      </c>
      <c r="O54" s="65">
        <v>0</v>
      </c>
      <c r="P54" s="65">
        <v>0</v>
      </c>
      <c r="Q54" s="40"/>
      <c r="R54" s="8"/>
    </row>
    <row r="55" spans="1:18" s="16" customFormat="1" ht="36">
      <c r="A55" s="61" t="s">
        <v>76</v>
      </c>
      <c r="B55" s="61" t="s">
        <v>142</v>
      </c>
      <c r="C55" s="72" t="s">
        <v>173</v>
      </c>
      <c r="D55" s="65">
        <v>99</v>
      </c>
      <c r="E55" s="66">
        <v>33</v>
      </c>
      <c r="F55" s="65">
        <v>66</v>
      </c>
      <c r="G55" s="65">
        <v>46</v>
      </c>
      <c r="H55" s="65">
        <v>20</v>
      </c>
      <c r="I55" s="65">
        <v>0</v>
      </c>
      <c r="J55" s="65">
        <v>0</v>
      </c>
      <c r="K55" s="65">
        <v>0</v>
      </c>
      <c r="L55" s="65">
        <v>0</v>
      </c>
      <c r="M55" s="65">
        <v>0</v>
      </c>
      <c r="N55" s="65">
        <v>32</v>
      </c>
      <c r="O55" s="65">
        <v>34</v>
      </c>
      <c r="P55" s="65">
        <v>0</v>
      </c>
      <c r="Q55" s="40">
        <v>0</v>
      </c>
      <c r="R55" s="8"/>
    </row>
    <row r="56" spans="1:18" s="16" customFormat="1" ht="24">
      <c r="A56" s="61" t="s">
        <v>143</v>
      </c>
      <c r="B56" s="61" t="s">
        <v>144</v>
      </c>
      <c r="C56" s="71" t="s">
        <v>174</v>
      </c>
      <c r="D56" s="65">
        <v>665</v>
      </c>
      <c r="E56" s="66">
        <v>222</v>
      </c>
      <c r="F56" s="65">
        <v>443</v>
      </c>
      <c r="G56" s="65">
        <v>283</v>
      </c>
      <c r="H56" s="65">
        <v>120</v>
      </c>
      <c r="I56" s="65"/>
      <c r="J56" s="65">
        <v>0</v>
      </c>
      <c r="K56" s="65">
        <v>0</v>
      </c>
      <c r="L56" s="65">
        <v>0</v>
      </c>
      <c r="M56" s="65">
        <v>0</v>
      </c>
      <c r="N56" s="65">
        <v>160</v>
      </c>
      <c r="O56" s="65">
        <v>136</v>
      </c>
      <c r="P56" s="65">
        <v>147</v>
      </c>
      <c r="Q56" s="40">
        <v>0</v>
      </c>
      <c r="R56" s="8"/>
    </row>
    <row r="57" spans="1:18" s="16" customFormat="1" ht="36">
      <c r="A57" s="61" t="s">
        <v>151</v>
      </c>
      <c r="B57" s="61" t="s">
        <v>150</v>
      </c>
      <c r="C57" s="72" t="s">
        <v>173</v>
      </c>
      <c r="D57" s="65">
        <v>334</v>
      </c>
      <c r="E57" s="66">
        <v>111</v>
      </c>
      <c r="F57" s="65">
        <v>223</v>
      </c>
      <c r="G57" s="65">
        <v>123</v>
      </c>
      <c r="H57" s="65">
        <v>60</v>
      </c>
      <c r="I57" s="65"/>
      <c r="J57" s="65">
        <v>0</v>
      </c>
      <c r="K57" s="65">
        <v>0</v>
      </c>
      <c r="L57" s="65">
        <v>0</v>
      </c>
      <c r="M57" s="65">
        <v>0</v>
      </c>
      <c r="N57" s="65">
        <v>0</v>
      </c>
      <c r="O57" s="65">
        <v>34</v>
      </c>
      <c r="P57" s="65">
        <v>189</v>
      </c>
      <c r="Q57" s="40"/>
      <c r="R57" s="8"/>
    </row>
    <row r="58" spans="1:18" s="16" customFormat="1" ht="35.25" customHeight="1">
      <c r="A58" s="61" t="s">
        <v>175</v>
      </c>
      <c r="B58" s="61" t="s">
        <v>176</v>
      </c>
      <c r="C58" s="71" t="s">
        <v>114</v>
      </c>
      <c r="D58" s="65">
        <v>72</v>
      </c>
      <c r="E58" s="66">
        <v>0</v>
      </c>
      <c r="F58" s="65">
        <v>72</v>
      </c>
      <c r="G58" s="65">
        <v>0</v>
      </c>
      <c r="H58" s="65">
        <v>0</v>
      </c>
      <c r="I58" s="65">
        <v>0</v>
      </c>
      <c r="J58" s="65">
        <v>0</v>
      </c>
      <c r="K58" s="65">
        <v>0</v>
      </c>
      <c r="L58" s="65">
        <v>0</v>
      </c>
      <c r="M58" s="65">
        <v>72</v>
      </c>
      <c r="N58" s="65">
        <v>0</v>
      </c>
      <c r="O58" s="65">
        <v>0</v>
      </c>
      <c r="P58" s="65">
        <v>0</v>
      </c>
      <c r="Q58" s="40"/>
      <c r="R58" s="8"/>
    </row>
    <row r="59" spans="1:18" s="16" customFormat="1" ht="25.5" customHeight="1">
      <c r="A59" s="93" t="s">
        <v>186</v>
      </c>
      <c r="B59" s="61" t="s">
        <v>147</v>
      </c>
      <c r="C59" s="73" t="s">
        <v>114</v>
      </c>
      <c r="D59" s="61">
        <v>225</v>
      </c>
      <c r="E59" s="61">
        <v>0</v>
      </c>
      <c r="F59" s="61">
        <v>225</v>
      </c>
      <c r="G59" s="61">
        <v>0</v>
      </c>
      <c r="H59" s="61">
        <v>0</v>
      </c>
      <c r="I59" s="61">
        <v>0</v>
      </c>
      <c r="J59" s="61">
        <v>0</v>
      </c>
      <c r="K59" s="61">
        <v>0</v>
      </c>
      <c r="L59" s="61">
        <v>0</v>
      </c>
      <c r="M59" s="61">
        <v>0</v>
      </c>
      <c r="N59" s="61">
        <v>0</v>
      </c>
      <c r="O59" s="61">
        <v>0</v>
      </c>
      <c r="P59" s="61">
        <v>252</v>
      </c>
      <c r="Q59" s="40"/>
      <c r="R59" s="8"/>
    </row>
    <row r="60" spans="1:18" s="16" customFormat="1" ht="39" customHeight="1" hidden="1">
      <c r="A60" s="61"/>
      <c r="B60" s="61"/>
      <c r="C60" s="71"/>
      <c r="D60" s="65"/>
      <c r="E60" s="66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40">
        <v>0</v>
      </c>
      <c r="R60" s="8"/>
    </row>
    <row r="61" spans="1:17" s="7" customFormat="1" ht="12.75" hidden="1">
      <c r="A61" s="61"/>
      <c r="B61" s="61"/>
      <c r="C61" s="72"/>
      <c r="D61" s="65"/>
      <c r="E61" s="66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42"/>
    </row>
    <row r="62" spans="1:17" s="6" customFormat="1" ht="30.75" customHeight="1" hidden="1">
      <c r="A62" s="61"/>
      <c r="B62" s="61"/>
      <c r="C62" s="74"/>
      <c r="D62" s="75"/>
      <c r="E62" s="76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49">
        <v>0</v>
      </c>
    </row>
    <row r="63" spans="1:17" s="14" customFormat="1" ht="9.75" customHeight="1" hidden="1">
      <c r="A63" s="93"/>
      <c r="B63" s="61"/>
      <c r="C63" s="197"/>
      <c r="D63" s="199"/>
      <c r="E63" s="77"/>
      <c r="F63" s="199"/>
      <c r="G63" s="191"/>
      <c r="H63" s="191"/>
      <c r="I63" s="191"/>
      <c r="J63" s="79"/>
      <c r="K63" s="79"/>
      <c r="L63" s="79"/>
      <c r="M63" s="79"/>
      <c r="N63" s="79"/>
      <c r="O63" s="79"/>
      <c r="P63" s="79"/>
      <c r="Q63" s="50"/>
    </row>
    <row r="64" spans="1:17" s="14" customFormat="1" ht="12.75" customHeight="1" hidden="1">
      <c r="A64" s="61"/>
      <c r="B64" s="61"/>
      <c r="C64" s="198"/>
      <c r="D64" s="191"/>
      <c r="E64" s="78"/>
      <c r="F64" s="191"/>
      <c r="G64" s="191"/>
      <c r="H64" s="191"/>
      <c r="I64" s="191"/>
      <c r="J64" s="79"/>
      <c r="K64" s="79"/>
      <c r="L64" s="79"/>
      <c r="M64" s="79"/>
      <c r="N64" s="79"/>
      <c r="O64" s="79"/>
      <c r="P64" s="79"/>
      <c r="Q64" s="24"/>
    </row>
    <row r="65" spans="1:17" s="14" customFormat="1" ht="12.75" hidden="1">
      <c r="A65" s="61"/>
      <c r="B65" s="61"/>
      <c r="C65" s="200"/>
      <c r="D65" s="190"/>
      <c r="E65" s="80"/>
      <c r="F65" s="190"/>
      <c r="G65" s="190"/>
      <c r="H65" s="190"/>
      <c r="I65" s="190"/>
      <c r="J65" s="81"/>
      <c r="K65" s="81"/>
      <c r="L65" s="81"/>
      <c r="M65" s="81"/>
      <c r="N65" s="81"/>
      <c r="O65" s="81"/>
      <c r="P65" s="81"/>
      <c r="Q65" s="38"/>
    </row>
    <row r="66" spans="1:17" s="3" customFormat="1" ht="36" customHeight="1" hidden="1">
      <c r="A66" s="60"/>
      <c r="B66" s="91"/>
      <c r="C66" s="200"/>
      <c r="D66" s="190"/>
      <c r="E66" s="80"/>
      <c r="F66" s="190"/>
      <c r="G66" s="190"/>
      <c r="H66" s="190"/>
      <c r="I66" s="190"/>
      <c r="J66" s="81"/>
      <c r="K66" s="82"/>
      <c r="L66" s="82"/>
      <c r="M66" s="82"/>
      <c r="N66" s="82"/>
      <c r="O66" s="82"/>
      <c r="P66" s="82"/>
      <c r="Q66" s="38"/>
    </row>
    <row r="67" spans="1:17" s="3" customFormat="1" ht="42.75" customHeight="1" hidden="1">
      <c r="A67" s="59"/>
      <c r="B67" s="92"/>
      <c r="C67" s="59"/>
      <c r="D67" s="59"/>
      <c r="E67" s="59"/>
      <c r="F67" s="83"/>
      <c r="G67" s="61"/>
      <c r="H67" s="61"/>
      <c r="I67" s="61"/>
      <c r="J67" s="61"/>
      <c r="K67" s="61"/>
      <c r="L67" s="59"/>
      <c r="M67" s="61"/>
      <c r="N67" s="59"/>
      <c r="O67" s="61"/>
      <c r="P67" s="64"/>
      <c r="Q67" s="38"/>
    </row>
    <row r="68" spans="1:17" s="3" customFormat="1" ht="24">
      <c r="A68" s="93" t="s">
        <v>152</v>
      </c>
      <c r="B68" s="61" t="s">
        <v>145</v>
      </c>
      <c r="C68" s="84" t="s">
        <v>177</v>
      </c>
      <c r="D68" s="59">
        <f aca="true" t="shared" si="3" ref="D68:N68">SUM(D69)</f>
        <v>336</v>
      </c>
      <c r="E68" s="59">
        <f t="shared" si="3"/>
        <v>122</v>
      </c>
      <c r="F68" s="60">
        <f t="shared" si="3"/>
        <v>224</v>
      </c>
      <c r="G68" s="61">
        <f t="shared" si="3"/>
        <v>184</v>
      </c>
      <c r="H68" s="61">
        <f t="shared" si="3"/>
        <v>40</v>
      </c>
      <c r="I68" s="61">
        <v>30</v>
      </c>
      <c r="J68" s="61">
        <f t="shared" si="3"/>
        <v>0</v>
      </c>
      <c r="K68" s="61">
        <f t="shared" si="3"/>
        <v>0</v>
      </c>
      <c r="L68" s="61">
        <f t="shared" si="3"/>
        <v>0</v>
      </c>
      <c r="M68" s="61">
        <f t="shared" si="3"/>
        <v>48</v>
      </c>
      <c r="N68" s="61">
        <f t="shared" si="3"/>
        <v>176</v>
      </c>
      <c r="O68" s="61">
        <v>0</v>
      </c>
      <c r="P68" s="61">
        <v>0</v>
      </c>
      <c r="Q68" s="155"/>
    </row>
    <row r="69" spans="1:17" s="3" customFormat="1" ht="24">
      <c r="A69" s="101" t="s">
        <v>153</v>
      </c>
      <c r="B69" s="61" t="s">
        <v>146</v>
      </c>
      <c r="C69" s="84" t="s">
        <v>169</v>
      </c>
      <c r="D69" s="59">
        <v>336</v>
      </c>
      <c r="E69" s="59">
        <v>122</v>
      </c>
      <c r="F69" s="61">
        <v>224</v>
      </c>
      <c r="G69" s="61">
        <v>184</v>
      </c>
      <c r="H69" s="61">
        <v>40</v>
      </c>
      <c r="I69" s="61">
        <v>0</v>
      </c>
      <c r="J69" s="61">
        <v>0</v>
      </c>
      <c r="K69" s="61">
        <v>0</v>
      </c>
      <c r="L69" s="61">
        <v>0</v>
      </c>
      <c r="M69" s="61">
        <v>48</v>
      </c>
      <c r="N69" s="61">
        <v>176</v>
      </c>
      <c r="O69" s="61">
        <v>0</v>
      </c>
      <c r="P69" s="61">
        <v>0</v>
      </c>
      <c r="Q69" s="156"/>
    </row>
    <row r="70" spans="1:17" s="3" customFormat="1" ht="12.75">
      <c r="A70" s="61" t="s">
        <v>178</v>
      </c>
      <c r="B70" s="61" t="s">
        <v>161</v>
      </c>
      <c r="C70" s="84"/>
      <c r="D70" s="59">
        <v>36</v>
      </c>
      <c r="E70" s="59">
        <v>0</v>
      </c>
      <c r="F70" s="59">
        <v>0</v>
      </c>
      <c r="G70" s="61">
        <v>0</v>
      </c>
      <c r="H70" s="61">
        <v>0</v>
      </c>
      <c r="I70" s="61">
        <v>0</v>
      </c>
      <c r="J70" s="61">
        <v>0</v>
      </c>
      <c r="K70" s="61">
        <v>0</v>
      </c>
      <c r="L70" s="61">
        <v>0</v>
      </c>
      <c r="M70" s="61">
        <v>0</v>
      </c>
      <c r="N70" s="61">
        <v>72</v>
      </c>
      <c r="O70" s="61">
        <v>0</v>
      </c>
      <c r="P70" s="61"/>
      <c r="Q70" s="38"/>
    </row>
    <row r="71" spans="1:17" s="3" customFormat="1" ht="12.75">
      <c r="A71" s="61" t="s">
        <v>183</v>
      </c>
      <c r="B71" s="61" t="s">
        <v>182</v>
      </c>
      <c r="C71" s="84"/>
      <c r="D71" s="59">
        <v>108</v>
      </c>
      <c r="E71" s="59">
        <v>0</v>
      </c>
      <c r="F71" s="59">
        <v>0</v>
      </c>
      <c r="G71" s="61">
        <v>0</v>
      </c>
      <c r="H71" s="61">
        <v>0</v>
      </c>
      <c r="I71" s="61">
        <v>0</v>
      </c>
      <c r="J71" s="61">
        <v>0</v>
      </c>
      <c r="K71" s="61">
        <v>0</v>
      </c>
      <c r="L71" s="61">
        <v>0</v>
      </c>
      <c r="M71" s="61">
        <v>0</v>
      </c>
      <c r="N71" s="61"/>
      <c r="O71" s="61">
        <v>72</v>
      </c>
      <c r="P71" s="61">
        <v>0</v>
      </c>
      <c r="Q71" s="38"/>
    </row>
    <row r="72" spans="1:17" s="3" customFormat="1" ht="24">
      <c r="A72" s="61" t="s">
        <v>148</v>
      </c>
      <c r="B72" s="61" t="s">
        <v>154</v>
      </c>
      <c r="C72" s="84" t="s">
        <v>172</v>
      </c>
      <c r="D72" s="59">
        <v>266</v>
      </c>
      <c r="E72" s="59">
        <v>89</v>
      </c>
      <c r="F72" s="59">
        <v>177</v>
      </c>
      <c r="G72" s="61">
        <v>117</v>
      </c>
      <c r="H72" s="61">
        <v>40</v>
      </c>
      <c r="I72" s="61">
        <v>20</v>
      </c>
      <c r="J72" s="61">
        <v>0</v>
      </c>
      <c r="K72" s="61">
        <v>0</v>
      </c>
      <c r="L72" s="61">
        <v>0</v>
      </c>
      <c r="M72" s="61">
        <v>0</v>
      </c>
      <c r="N72" s="61">
        <v>0</v>
      </c>
      <c r="O72" s="61">
        <v>51</v>
      </c>
      <c r="P72" s="61">
        <v>126</v>
      </c>
      <c r="Q72" s="38"/>
    </row>
    <row r="73" spans="1:17" s="3" customFormat="1" ht="24">
      <c r="A73" s="61" t="s">
        <v>155</v>
      </c>
      <c r="B73" s="61" t="s">
        <v>156</v>
      </c>
      <c r="C73" s="84" t="s">
        <v>169</v>
      </c>
      <c r="D73" s="59">
        <v>266</v>
      </c>
      <c r="E73" s="59">
        <v>89</v>
      </c>
      <c r="F73" s="59">
        <v>177</v>
      </c>
      <c r="G73" s="61">
        <v>117</v>
      </c>
      <c r="H73" s="61">
        <v>40</v>
      </c>
      <c r="I73" s="61">
        <v>0</v>
      </c>
      <c r="J73" s="61">
        <v>0</v>
      </c>
      <c r="K73" s="61">
        <v>0</v>
      </c>
      <c r="L73" s="59">
        <v>0</v>
      </c>
      <c r="M73" s="61">
        <v>0</v>
      </c>
      <c r="N73" s="59">
        <v>0</v>
      </c>
      <c r="O73" s="61">
        <v>51</v>
      </c>
      <c r="P73" s="61">
        <v>126</v>
      </c>
      <c r="Q73" s="38"/>
    </row>
    <row r="74" spans="1:16" s="3" customFormat="1" ht="30" customHeight="1">
      <c r="A74" s="93" t="s">
        <v>184</v>
      </c>
      <c r="B74" s="61" t="s">
        <v>161</v>
      </c>
      <c r="C74" s="84"/>
      <c r="D74" s="59">
        <v>72</v>
      </c>
      <c r="E74" s="59">
        <v>0</v>
      </c>
      <c r="F74" s="59">
        <v>72</v>
      </c>
      <c r="G74" s="61">
        <v>0</v>
      </c>
      <c r="H74" s="61">
        <v>0</v>
      </c>
      <c r="I74" s="61">
        <v>0</v>
      </c>
      <c r="J74" s="61">
        <v>0</v>
      </c>
      <c r="K74" s="61">
        <v>0</v>
      </c>
      <c r="L74" s="61">
        <v>0</v>
      </c>
      <c r="M74" s="61">
        <v>0</v>
      </c>
      <c r="N74" s="61">
        <v>0</v>
      </c>
      <c r="O74" s="61">
        <v>0</v>
      </c>
      <c r="P74" s="61">
        <v>72</v>
      </c>
    </row>
    <row r="75" spans="1:16" ht="15" hidden="1">
      <c r="A75" s="61"/>
      <c r="B75" s="61"/>
      <c r="C75" s="84"/>
      <c r="D75" s="59"/>
      <c r="E75" s="59"/>
      <c r="F75" s="59"/>
      <c r="G75" s="61"/>
      <c r="H75" s="61"/>
      <c r="I75" s="61"/>
      <c r="J75" s="61"/>
      <c r="K75" s="61"/>
      <c r="L75" s="61"/>
      <c r="M75" s="61"/>
      <c r="N75" s="61"/>
      <c r="O75" s="61"/>
      <c r="P75" s="61"/>
    </row>
    <row r="76" spans="1:16" ht="24">
      <c r="A76" s="61" t="s">
        <v>157</v>
      </c>
      <c r="B76" s="61" t="s">
        <v>147</v>
      </c>
      <c r="C76" s="85" t="s">
        <v>114</v>
      </c>
      <c r="D76" s="65">
        <v>0</v>
      </c>
      <c r="E76" s="66">
        <v>0</v>
      </c>
      <c r="F76" s="59">
        <v>0</v>
      </c>
      <c r="G76" s="61">
        <v>0</v>
      </c>
      <c r="H76" s="61">
        <v>0</v>
      </c>
      <c r="I76" s="61">
        <v>0</v>
      </c>
      <c r="J76" s="61">
        <v>0</v>
      </c>
      <c r="K76" s="61">
        <v>0</v>
      </c>
      <c r="L76" s="61">
        <v>0</v>
      </c>
      <c r="M76" s="61"/>
      <c r="N76" s="61">
        <v>0</v>
      </c>
      <c r="O76" s="61">
        <v>0</v>
      </c>
      <c r="P76" s="61">
        <v>0</v>
      </c>
    </row>
    <row r="77" spans="1:16" ht="24">
      <c r="A77" s="60" t="s">
        <v>158</v>
      </c>
      <c r="B77" s="91" t="s">
        <v>110</v>
      </c>
      <c r="C77" s="85" t="s">
        <v>172</v>
      </c>
      <c r="D77" s="65">
        <v>48</v>
      </c>
      <c r="E77" s="66">
        <v>16</v>
      </c>
      <c r="F77" s="59">
        <v>32</v>
      </c>
      <c r="G77" s="61">
        <v>0</v>
      </c>
      <c r="H77" s="61">
        <v>0</v>
      </c>
      <c r="I77" s="61">
        <v>0</v>
      </c>
      <c r="J77" s="61">
        <v>0</v>
      </c>
      <c r="K77" s="61">
        <v>0</v>
      </c>
      <c r="L77" s="61">
        <v>0</v>
      </c>
      <c r="M77" s="61">
        <v>32</v>
      </c>
      <c r="N77" s="61">
        <v>0</v>
      </c>
      <c r="O77" s="61">
        <v>0</v>
      </c>
      <c r="P77" s="61">
        <v>0</v>
      </c>
    </row>
    <row r="78" spans="1:16" ht="24">
      <c r="A78" s="59" t="s">
        <v>159</v>
      </c>
      <c r="B78" s="92" t="s">
        <v>149</v>
      </c>
      <c r="C78" s="86" t="s">
        <v>169</v>
      </c>
      <c r="D78" s="67">
        <v>48</v>
      </c>
      <c r="E78" s="68">
        <v>16</v>
      </c>
      <c r="F78" s="59">
        <v>32</v>
      </c>
      <c r="G78" s="61">
        <v>0</v>
      </c>
      <c r="H78" s="61">
        <v>0</v>
      </c>
      <c r="I78" s="61">
        <v>0</v>
      </c>
      <c r="J78" s="61">
        <v>0</v>
      </c>
      <c r="K78" s="61">
        <v>0</v>
      </c>
      <c r="L78" s="61">
        <v>0</v>
      </c>
      <c r="M78" s="61">
        <v>32</v>
      </c>
      <c r="N78" s="61">
        <v>0</v>
      </c>
      <c r="O78" s="61">
        <v>0</v>
      </c>
      <c r="P78" s="61">
        <v>0</v>
      </c>
    </row>
    <row r="79" spans="1:16" ht="15">
      <c r="A79" s="109" t="s">
        <v>160</v>
      </c>
      <c r="B79" s="110" t="s">
        <v>161</v>
      </c>
      <c r="C79" s="87" t="s">
        <v>95</v>
      </c>
      <c r="D79" s="69">
        <v>36</v>
      </c>
      <c r="E79" s="70">
        <v>0</v>
      </c>
      <c r="F79" s="59">
        <v>36</v>
      </c>
      <c r="G79" s="61">
        <v>0</v>
      </c>
      <c r="H79" s="61">
        <v>0</v>
      </c>
      <c r="I79" s="61">
        <v>0</v>
      </c>
      <c r="J79" s="61">
        <v>0</v>
      </c>
      <c r="K79" s="61">
        <v>0</v>
      </c>
      <c r="L79" s="61">
        <v>0</v>
      </c>
      <c r="M79" s="61">
        <v>36</v>
      </c>
      <c r="N79" s="61">
        <v>0</v>
      </c>
      <c r="O79" s="61">
        <v>0</v>
      </c>
      <c r="P79" s="61">
        <v>0</v>
      </c>
    </row>
    <row r="80" spans="1:16" ht="21.75" customHeight="1">
      <c r="A80" s="129" t="s">
        <v>157</v>
      </c>
      <c r="B80" s="130" t="s">
        <v>185</v>
      </c>
      <c r="C80" s="88" t="s">
        <v>113</v>
      </c>
      <c r="D80" s="65">
        <v>252</v>
      </c>
      <c r="E80" s="66">
        <v>0</v>
      </c>
      <c r="F80" s="59">
        <v>252</v>
      </c>
      <c r="G80" s="61">
        <v>0</v>
      </c>
      <c r="H80" s="61">
        <v>0</v>
      </c>
      <c r="I80" s="61">
        <v>0</v>
      </c>
      <c r="J80" s="61">
        <v>0</v>
      </c>
      <c r="K80" s="61">
        <v>0</v>
      </c>
      <c r="L80" s="61">
        <v>0</v>
      </c>
      <c r="M80" s="61">
        <v>144</v>
      </c>
      <c r="N80" s="61">
        <v>108</v>
      </c>
      <c r="O80" s="61">
        <v>0</v>
      </c>
      <c r="P80" s="61">
        <v>0</v>
      </c>
    </row>
    <row r="81" spans="1:16" ht="15" hidden="1">
      <c r="A81" s="129"/>
      <c r="B81" s="130"/>
      <c r="C81" s="85"/>
      <c r="D81" s="65"/>
      <c r="E81" s="66"/>
      <c r="F81" s="65"/>
      <c r="G81" s="65"/>
      <c r="H81" s="65"/>
      <c r="I81" s="66"/>
      <c r="J81" s="65"/>
      <c r="K81" s="65"/>
      <c r="L81" s="65"/>
      <c r="M81" s="65"/>
      <c r="N81" s="65"/>
      <c r="O81" s="65"/>
      <c r="P81" s="89"/>
    </row>
    <row r="82" spans="1:16" ht="15" hidden="1">
      <c r="A82" s="195"/>
      <c r="B82" s="195"/>
      <c r="C82" s="85"/>
      <c r="D82" s="65"/>
      <c r="E82" s="66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</row>
    <row r="83" spans="1:16" ht="15" hidden="1">
      <c r="A83" s="196"/>
      <c r="B83" s="196"/>
      <c r="C83" s="85"/>
      <c r="D83" s="65"/>
      <c r="E83" s="66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</row>
    <row r="84" spans="1:16" ht="15" hidden="1">
      <c r="A84" s="110"/>
      <c r="B84" s="112"/>
      <c r="C84" s="85"/>
      <c r="D84" s="65"/>
      <c r="E84" s="66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</row>
    <row r="85" spans="1:16" ht="15">
      <c r="A85" s="60" t="s">
        <v>30</v>
      </c>
      <c r="B85" s="111" t="s">
        <v>54</v>
      </c>
      <c r="C85" s="145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7"/>
      <c r="P85" s="62">
        <v>4</v>
      </c>
    </row>
    <row r="86" spans="1:16" ht="15">
      <c r="A86" s="60" t="s">
        <v>162</v>
      </c>
      <c r="B86" s="111" t="s">
        <v>163</v>
      </c>
      <c r="C86" s="145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7"/>
      <c r="P86" s="63">
        <v>2</v>
      </c>
    </row>
    <row r="87" spans="1:16" ht="15">
      <c r="A87" s="135" t="s">
        <v>187</v>
      </c>
      <c r="B87" s="136"/>
      <c r="C87" s="136"/>
      <c r="D87" s="136"/>
      <c r="E87" s="137"/>
      <c r="F87" s="122" t="s">
        <v>164</v>
      </c>
      <c r="G87" s="131" t="s">
        <v>55</v>
      </c>
      <c r="H87" s="131"/>
      <c r="I87" s="131"/>
      <c r="J87" s="61">
        <v>684</v>
      </c>
      <c r="K87" s="61">
        <v>720</v>
      </c>
      <c r="L87" s="90">
        <v>576</v>
      </c>
      <c r="M87" s="61">
        <v>576</v>
      </c>
      <c r="N87" s="90">
        <v>576</v>
      </c>
      <c r="O87" s="61">
        <v>612</v>
      </c>
      <c r="P87" s="61">
        <v>756</v>
      </c>
    </row>
    <row r="88" spans="1:16" ht="15">
      <c r="A88" s="148" t="s">
        <v>31</v>
      </c>
      <c r="B88" s="140"/>
      <c r="C88" s="140"/>
      <c r="D88" s="141"/>
      <c r="E88" s="59"/>
      <c r="F88" s="123"/>
      <c r="G88" s="131" t="s">
        <v>32</v>
      </c>
      <c r="H88" s="131"/>
      <c r="I88" s="131"/>
      <c r="J88" s="61">
        <v>0</v>
      </c>
      <c r="K88" s="61">
        <v>0</v>
      </c>
      <c r="L88" s="61">
        <v>0</v>
      </c>
      <c r="M88" s="61">
        <v>108</v>
      </c>
      <c r="N88" s="61">
        <v>72</v>
      </c>
      <c r="O88" s="61"/>
      <c r="P88" s="61">
        <v>72</v>
      </c>
    </row>
    <row r="89" spans="1:16" ht="15">
      <c r="A89" s="148" t="s">
        <v>81</v>
      </c>
      <c r="B89" s="140"/>
      <c r="C89" s="140"/>
      <c r="D89" s="141"/>
      <c r="E89" s="59"/>
      <c r="F89" s="123"/>
      <c r="G89" s="125" t="s">
        <v>118</v>
      </c>
      <c r="H89" s="126"/>
      <c r="I89" s="127"/>
      <c r="J89" s="132"/>
      <c r="K89" s="132"/>
      <c r="L89" s="132"/>
      <c r="M89" s="132">
        <v>144</v>
      </c>
      <c r="N89" s="132">
        <v>108</v>
      </c>
      <c r="O89" s="132">
        <v>72</v>
      </c>
      <c r="P89" s="132" t="s">
        <v>227</v>
      </c>
    </row>
    <row r="90" spans="1:16" ht="15">
      <c r="A90" s="139" t="s">
        <v>78</v>
      </c>
      <c r="B90" s="140"/>
      <c r="C90" s="140"/>
      <c r="D90" s="141"/>
      <c r="E90" s="66"/>
      <c r="F90" s="123"/>
      <c r="G90" s="128"/>
      <c r="H90" s="120"/>
      <c r="I90" s="121"/>
      <c r="J90" s="133"/>
      <c r="K90" s="133"/>
      <c r="L90" s="133"/>
      <c r="M90" s="133"/>
      <c r="N90" s="133"/>
      <c r="O90" s="133"/>
      <c r="P90" s="133"/>
    </row>
    <row r="91" spans="1:16" ht="15">
      <c r="A91" s="139" t="s">
        <v>79</v>
      </c>
      <c r="B91" s="140"/>
      <c r="C91" s="140"/>
      <c r="D91" s="141"/>
      <c r="E91" s="66"/>
      <c r="F91" s="123"/>
      <c r="G91" s="149"/>
      <c r="H91" s="150"/>
      <c r="I91" s="151"/>
      <c r="J91" s="134"/>
      <c r="K91" s="134"/>
      <c r="L91" s="134"/>
      <c r="M91" s="134"/>
      <c r="N91" s="134"/>
      <c r="O91" s="134"/>
      <c r="P91" s="134"/>
    </row>
    <row r="92" spans="1:16" ht="15">
      <c r="A92" s="142" t="s">
        <v>80</v>
      </c>
      <c r="B92" s="143"/>
      <c r="C92" s="143"/>
      <c r="D92" s="144"/>
      <c r="E92" s="68"/>
      <c r="F92" s="123"/>
      <c r="G92" s="131" t="s">
        <v>33</v>
      </c>
      <c r="H92" s="131"/>
      <c r="I92" s="131"/>
      <c r="J92" s="61">
        <v>4</v>
      </c>
      <c r="K92" s="61">
        <v>3</v>
      </c>
      <c r="L92" s="61">
        <v>1</v>
      </c>
      <c r="M92" s="61">
        <v>4</v>
      </c>
      <c r="N92" s="61">
        <v>1</v>
      </c>
      <c r="O92" s="61">
        <v>2</v>
      </c>
      <c r="P92" s="61">
        <v>3</v>
      </c>
    </row>
    <row r="93" spans="1:16" ht="15">
      <c r="A93" s="93"/>
      <c r="B93" s="113"/>
      <c r="C93" s="87"/>
      <c r="D93" s="69"/>
      <c r="E93" s="70"/>
      <c r="F93" s="123"/>
      <c r="G93" s="131" t="s">
        <v>34</v>
      </c>
      <c r="H93" s="131"/>
      <c r="I93" s="131"/>
      <c r="J93" s="61">
        <v>2</v>
      </c>
      <c r="K93" s="61">
        <v>6</v>
      </c>
      <c r="L93" s="61">
        <v>2</v>
      </c>
      <c r="M93" s="61">
        <v>3</v>
      </c>
      <c r="N93" s="61">
        <v>4</v>
      </c>
      <c r="O93" s="61">
        <v>5</v>
      </c>
      <c r="P93" s="61">
        <v>5</v>
      </c>
    </row>
    <row r="94" spans="1:16" ht="15">
      <c r="A94" s="129"/>
      <c r="B94" s="130"/>
      <c r="C94" s="88"/>
      <c r="D94" s="65"/>
      <c r="E94" s="66"/>
      <c r="F94" s="124"/>
      <c r="G94" s="131" t="s">
        <v>35</v>
      </c>
      <c r="H94" s="131"/>
      <c r="I94" s="131"/>
      <c r="J94" s="61">
        <v>1</v>
      </c>
      <c r="K94" s="61">
        <v>1</v>
      </c>
      <c r="L94" s="61">
        <v>3</v>
      </c>
      <c r="M94" s="61">
        <v>2</v>
      </c>
      <c r="N94" s="61">
        <v>2</v>
      </c>
      <c r="O94" s="61">
        <v>1</v>
      </c>
      <c r="P94" s="61">
        <v>1</v>
      </c>
    </row>
    <row r="95" spans="1:16" ht="15">
      <c r="A95" s="129"/>
      <c r="B95" s="130"/>
      <c r="C95" s="85"/>
      <c r="D95" s="65"/>
      <c r="E95" s="66"/>
      <c r="F95" s="65"/>
      <c r="G95" s="65"/>
      <c r="H95" s="65"/>
      <c r="I95" s="66"/>
      <c r="J95" s="65"/>
      <c r="K95" s="65"/>
      <c r="L95" s="65"/>
      <c r="M95" s="65"/>
      <c r="N95" s="65"/>
      <c r="O95" s="65"/>
      <c r="P95" s="89"/>
    </row>
    <row r="96" spans="1:16" ht="15">
      <c r="A96" s="61"/>
      <c r="B96" s="65"/>
      <c r="C96" s="114"/>
      <c r="D96" s="65"/>
      <c r="E96" s="66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</row>
    <row r="97" spans="1:16" ht="15">
      <c r="A97" s="61"/>
      <c r="B97" s="59"/>
      <c r="C97" s="100"/>
      <c r="D97" s="65"/>
      <c r="E97" s="66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</row>
    <row r="98" spans="1:16" ht="15">
      <c r="A98" s="61"/>
      <c r="B98" s="65"/>
      <c r="C98" s="85"/>
      <c r="D98" s="65"/>
      <c r="E98" s="66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</row>
    <row r="99" spans="1:16" ht="15">
      <c r="A99" s="61"/>
      <c r="B99" s="65"/>
      <c r="C99" s="85"/>
      <c r="D99" s="65"/>
      <c r="E99" s="66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</row>
    <row r="100" spans="1:16" ht="15">
      <c r="A100" s="105"/>
      <c r="B100" s="69"/>
      <c r="C100" s="100"/>
      <c r="D100" s="65"/>
      <c r="E100" s="66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</row>
    <row r="101" spans="1:16" ht="15">
      <c r="A101" s="73"/>
      <c r="B101" s="65"/>
      <c r="C101" s="85"/>
      <c r="D101" s="65"/>
      <c r="E101" s="66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</row>
    <row r="102" spans="1:16" ht="15">
      <c r="A102" s="22"/>
      <c r="B102" s="40"/>
      <c r="C102" s="46"/>
      <c r="D102" s="40"/>
      <c r="E102" s="41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</row>
    <row r="103" spans="1:16" ht="15">
      <c r="A103" s="22"/>
      <c r="B103" s="40"/>
      <c r="C103" s="39"/>
      <c r="D103" s="40"/>
      <c r="E103" s="41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</row>
    <row r="104" spans="1:16" ht="15">
      <c r="A104" s="16"/>
      <c r="B104" s="40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</row>
    <row r="105" spans="1:16" ht="15">
      <c r="A105" s="20"/>
      <c r="B105" s="43"/>
      <c r="C105" s="39"/>
      <c r="D105" s="40"/>
      <c r="E105" s="41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</row>
    <row r="106" spans="1:16" ht="15">
      <c r="A106" s="22"/>
      <c r="B106" s="40"/>
      <c r="C106" s="39"/>
      <c r="D106" s="40"/>
      <c r="E106" s="41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</row>
    <row r="107" spans="1:16" ht="15">
      <c r="A107" s="22"/>
      <c r="B107" s="40"/>
      <c r="C107" s="46"/>
      <c r="D107" s="40"/>
      <c r="E107" s="41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</row>
    <row r="108" spans="1:16" ht="15.75" thickBot="1">
      <c r="A108" s="22"/>
      <c r="B108" s="51"/>
      <c r="C108" s="52"/>
      <c r="D108" s="53"/>
      <c r="E108" s="54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</row>
    <row r="109" spans="1:16" ht="15.75" thickBot="1">
      <c r="A109" s="48"/>
      <c r="B109" s="115"/>
      <c r="C109" s="116"/>
      <c r="D109" s="116"/>
      <c r="E109" s="116"/>
      <c r="F109" s="116"/>
      <c r="G109" s="116"/>
      <c r="H109" s="116"/>
      <c r="I109" s="116"/>
      <c r="J109" s="117"/>
      <c r="K109" s="117"/>
      <c r="L109" s="117"/>
      <c r="M109" s="117"/>
      <c r="N109" s="117"/>
      <c r="O109" s="117"/>
      <c r="P109" s="117"/>
    </row>
    <row r="110" spans="1:16" ht="15.75" thickBot="1">
      <c r="A110" s="48"/>
      <c r="B110" s="118"/>
      <c r="C110" s="116"/>
      <c r="D110" s="116"/>
      <c r="E110" s="116"/>
      <c r="F110" s="116"/>
      <c r="G110" s="116"/>
      <c r="H110" s="116"/>
      <c r="I110" s="116"/>
      <c r="J110" s="117"/>
      <c r="K110" s="117"/>
      <c r="L110" s="117"/>
      <c r="M110" s="117"/>
      <c r="N110" s="117"/>
      <c r="O110" s="117"/>
      <c r="P110" s="117"/>
    </row>
    <row r="111" spans="1:16" ht="15">
      <c r="A111" s="167"/>
      <c r="B111" s="168"/>
      <c r="C111" s="169"/>
      <c r="D111" s="152"/>
      <c r="E111" s="55"/>
      <c r="F111" s="152"/>
      <c r="G111" s="152"/>
      <c r="H111" s="152"/>
      <c r="I111" s="152"/>
      <c r="J111" s="56"/>
      <c r="K111" s="56"/>
      <c r="L111" s="56"/>
      <c r="M111" s="56"/>
      <c r="N111" s="56"/>
      <c r="O111" s="56"/>
      <c r="P111" s="56"/>
    </row>
    <row r="112" spans="1:16" ht="15">
      <c r="A112" s="171"/>
      <c r="B112" s="173"/>
      <c r="C112" s="170"/>
      <c r="D112" s="153"/>
      <c r="E112" s="45"/>
      <c r="F112" s="153"/>
      <c r="G112" s="153"/>
      <c r="H112" s="153"/>
      <c r="I112" s="153"/>
      <c r="J112" s="25"/>
      <c r="K112" s="14"/>
      <c r="L112" s="14"/>
      <c r="M112" s="14"/>
      <c r="N112" s="14"/>
      <c r="O112" s="14"/>
      <c r="P112" s="14"/>
    </row>
    <row r="113" spans="1:16" ht="15">
      <c r="A113" s="172"/>
      <c r="B113" s="174"/>
      <c r="C113" s="3"/>
      <c r="D113" s="30"/>
      <c r="E113" s="30"/>
      <c r="F113" s="175"/>
      <c r="G113" s="157"/>
      <c r="H113" s="157"/>
      <c r="I113" s="157"/>
      <c r="J113" s="38"/>
      <c r="K113" s="38"/>
      <c r="L113" s="3"/>
      <c r="M113" s="38"/>
      <c r="N113" s="3"/>
      <c r="O113" s="38"/>
      <c r="P113" s="38"/>
    </row>
    <row r="114" spans="1:16" ht="15">
      <c r="A114" s="171"/>
      <c r="B114" s="173"/>
      <c r="C114" s="29"/>
      <c r="D114" s="34"/>
      <c r="E114" s="34"/>
      <c r="F114" s="176"/>
      <c r="G114" s="157"/>
      <c r="H114" s="157"/>
      <c r="I114" s="157"/>
      <c r="J114" s="38"/>
      <c r="K114" s="38"/>
      <c r="L114" s="38"/>
      <c r="M114" s="38"/>
      <c r="N114" s="38"/>
      <c r="O114" s="38"/>
      <c r="P114" s="38"/>
    </row>
    <row r="115" spans="1:16" ht="15">
      <c r="A115" s="172"/>
      <c r="B115" s="174"/>
      <c r="C115" s="33"/>
      <c r="D115" s="34"/>
      <c r="E115" s="34"/>
      <c r="F115" s="176"/>
      <c r="G115" s="158"/>
      <c r="H115" s="159"/>
      <c r="I115" s="160"/>
      <c r="J115" s="154"/>
      <c r="K115" s="154"/>
      <c r="L115" s="154"/>
      <c r="M115" s="154"/>
      <c r="N115" s="154"/>
      <c r="O115" s="154"/>
      <c r="P115" s="154"/>
    </row>
    <row r="116" spans="1:16" ht="15">
      <c r="A116" s="27"/>
      <c r="B116" s="28"/>
      <c r="C116" s="33"/>
      <c r="D116" s="34"/>
      <c r="E116" s="34"/>
      <c r="F116" s="176"/>
      <c r="G116" s="161"/>
      <c r="H116" s="162"/>
      <c r="I116" s="163"/>
      <c r="J116" s="155"/>
      <c r="K116" s="155"/>
      <c r="L116" s="155"/>
      <c r="M116" s="155"/>
      <c r="N116" s="155"/>
      <c r="O116" s="155"/>
      <c r="P116" s="155"/>
    </row>
    <row r="117" spans="1:16" ht="15">
      <c r="A117" s="31"/>
      <c r="B117" s="32"/>
      <c r="C117" s="33"/>
      <c r="D117" s="34"/>
      <c r="E117" s="34"/>
      <c r="F117" s="176"/>
      <c r="G117" s="164"/>
      <c r="H117" s="165"/>
      <c r="I117" s="166"/>
      <c r="J117" s="156"/>
      <c r="K117" s="156"/>
      <c r="L117" s="156"/>
      <c r="M117" s="156"/>
      <c r="N117" s="156"/>
      <c r="O117" s="156"/>
      <c r="P117" s="156"/>
    </row>
    <row r="118" spans="1:16" ht="15">
      <c r="A118" s="31"/>
      <c r="B118" s="32"/>
      <c r="C118" s="33"/>
      <c r="D118" s="34"/>
      <c r="E118" s="34"/>
      <c r="F118" s="176"/>
      <c r="G118" s="157"/>
      <c r="H118" s="157"/>
      <c r="I118" s="157"/>
      <c r="J118" s="38"/>
      <c r="K118" s="38"/>
      <c r="L118" s="38"/>
      <c r="M118" s="38"/>
      <c r="N118" s="38"/>
      <c r="O118" s="38"/>
      <c r="P118" s="38"/>
    </row>
    <row r="119" spans="1:16" ht="15">
      <c r="A119" s="35"/>
      <c r="B119" s="32"/>
      <c r="C119" s="33"/>
      <c r="D119" s="34"/>
      <c r="E119" s="34"/>
      <c r="F119" s="176"/>
      <c r="G119" s="157"/>
      <c r="H119" s="157"/>
      <c r="I119" s="157"/>
      <c r="J119" s="38"/>
      <c r="K119" s="38"/>
      <c r="L119" s="38"/>
      <c r="M119" s="38"/>
      <c r="N119" s="38"/>
      <c r="O119" s="38"/>
      <c r="P119" s="38"/>
    </row>
    <row r="120" spans="1:16" ht="15">
      <c r="A120" s="35"/>
      <c r="B120" s="32"/>
      <c r="C120" s="36"/>
      <c r="D120" s="37"/>
      <c r="E120" s="37"/>
      <c r="F120" s="177"/>
      <c r="G120" s="157"/>
      <c r="H120" s="157"/>
      <c r="I120" s="157"/>
      <c r="J120" s="38"/>
      <c r="K120" s="38"/>
      <c r="L120" s="38"/>
      <c r="M120" s="38"/>
      <c r="N120" s="38"/>
      <c r="O120" s="38"/>
      <c r="P120" s="38"/>
    </row>
    <row r="121" spans="1:16" ht="15">
      <c r="A121" s="35"/>
      <c r="B121" s="32"/>
      <c r="C121" s="12"/>
      <c r="D121" s="3"/>
      <c r="E121" s="3"/>
      <c r="F121" s="26"/>
      <c r="G121" s="3"/>
      <c r="H121" s="3"/>
      <c r="I121" s="3"/>
      <c r="J121" s="3"/>
      <c r="K121" s="3"/>
      <c r="L121" s="3"/>
      <c r="M121" s="3"/>
      <c r="N121" s="3"/>
      <c r="O121" s="3"/>
      <c r="P121" s="3"/>
    </row>
  </sheetData>
  <sheetProtection/>
  <mergeCells count="83">
    <mergeCell ref="H4:H6"/>
    <mergeCell ref="J3:K3"/>
    <mergeCell ref="P3:Q3"/>
    <mergeCell ref="I4:I6"/>
    <mergeCell ref="L3:M3"/>
    <mergeCell ref="N3:O3"/>
    <mergeCell ref="A82:A83"/>
    <mergeCell ref="B82:B83"/>
    <mergeCell ref="H63:H64"/>
    <mergeCell ref="C63:C64"/>
    <mergeCell ref="D63:D64"/>
    <mergeCell ref="F63:F64"/>
    <mergeCell ref="G63:G64"/>
    <mergeCell ref="F65:F66"/>
    <mergeCell ref="C65:C66"/>
    <mergeCell ref="D65:D66"/>
    <mergeCell ref="J1:Q2"/>
    <mergeCell ref="A80:A81"/>
    <mergeCell ref="B80:B81"/>
    <mergeCell ref="G65:G66"/>
    <mergeCell ref="H65:H66"/>
    <mergeCell ref="I63:I64"/>
    <mergeCell ref="I65:I66"/>
    <mergeCell ref="Q68:Q69"/>
    <mergeCell ref="G3:I3"/>
    <mergeCell ref="G4:G6"/>
    <mergeCell ref="A114:A115"/>
    <mergeCell ref="B114:B115"/>
    <mergeCell ref="E2:E6"/>
    <mergeCell ref="A1:A6"/>
    <mergeCell ref="B1:B6"/>
    <mergeCell ref="C1:C6"/>
    <mergeCell ref="D1:I1"/>
    <mergeCell ref="D2:D6"/>
    <mergeCell ref="F2:I2"/>
    <mergeCell ref="F3:F6"/>
    <mergeCell ref="G119:I119"/>
    <mergeCell ref="G120:I120"/>
    <mergeCell ref="G118:I118"/>
    <mergeCell ref="A111:B111"/>
    <mergeCell ref="C111:C112"/>
    <mergeCell ref="D111:D112"/>
    <mergeCell ref="F111:F112"/>
    <mergeCell ref="A112:A113"/>
    <mergeCell ref="B112:B113"/>
    <mergeCell ref="F113:F120"/>
    <mergeCell ref="O115:O117"/>
    <mergeCell ref="G113:I113"/>
    <mergeCell ref="P115:P117"/>
    <mergeCell ref="J115:J117"/>
    <mergeCell ref="K115:K117"/>
    <mergeCell ref="L115:L117"/>
    <mergeCell ref="M115:M117"/>
    <mergeCell ref="G114:I114"/>
    <mergeCell ref="G115:I117"/>
    <mergeCell ref="N115:N117"/>
    <mergeCell ref="H111:H112"/>
    <mergeCell ref="I111:I112"/>
    <mergeCell ref="G111:G112"/>
    <mergeCell ref="O89:O91"/>
    <mergeCell ref="P89:P91"/>
    <mergeCell ref="G92:I92"/>
    <mergeCell ref="J89:J91"/>
    <mergeCell ref="K89:K91"/>
    <mergeCell ref="L89:L91"/>
    <mergeCell ref="M89:M91"/>
    <mergeCell ref="G89:I91"/>
    <mergeCell ref="C85:O85"/>
    <mergeCell ref="A87:E87"/>
    <mergeCell ref="A94:A95"/>
    <mergeCell ref="B94:B95"/>
    <mergeCell ref="G94:I94"/>
    <mergeCell ref="N89:N91"/>
    <mergeCell ref="F87:F94"/>
    <mergeCell ref="G87:I87"/>
    <mergeCell ref="G88:I88"/>
    <mergeCell ref="G93:I93"/>
    <mergeCell ref="A90:D90"/>
    <mergeCell ref="A91:D91"/>
    <mergeCell ref="A92:D92"/>
    <mergeCell ref="C86:O86"/>
    <mergeCell ref="A88:D88"/>
    <mergeCell ref="A89:D89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</dc:creator>
  <cp:keywords/>
  <dc:description/>
  <cp:lastModifiedBy>popovaen</cp:lastModifiedBy>
  <cp:lastPrinted>2015-12-30T08:37:41Z</cp:lastPrinted>
  <dcterms:created xsi:type="dcterms:W3CDTF">2010-10-04T05:50:11Z</dcterms:created>
  <dcterms:modified xsi:type="dcterms:W3CDTF">2015-12-30T08:53:35Z</dcterms:modified>
  <cp:category/>
  <cp:version/>
  <cp:contentType/>
  <cp:contentStatus/>
</cp:coreProperties>
</file>